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6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<sst xmlns="http://schemas.openxmlformats.org/spreadsheetml/2006/main" count="337" uniqueCount="170">
  <si>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</si>
  <si>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</si>
  <si>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</si>
  <si>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</si>
  <si>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</si>
  <si>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</si>
  <si>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</si>
  <si>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</si>
  <si>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</si>
  <si>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</si>
  <si>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</si>
  <si>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</si>
  <si>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</si>
  <si>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</si>
  <si>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</si>
  <si>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</si>
  <si>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</si>
  <si>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</si>
  <si>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</si>
  <si>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</si>
  <si>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</si>
  <si>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</si>
  <si>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</si>
  <si>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</si>
  <si>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</si>
  <si>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</si>
  <si>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</si>
  <si>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</si>
  <si>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</si>
  <si>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</si>
  <si>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</si>
  <si>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</si>
  <si>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</si>
  <si>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</si>
  <si>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</si>
  <si>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</si>
  <si>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</si>
  <si>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</si>
  <si>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</si>
  <si>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</si>
  <si>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</si>
  <si>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</si>
  <si>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</si>
  <si>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</si>
  <si>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</si>
  <si>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</si>
  <si>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</si>
  <si>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</si>
  <si>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</si>
  <si>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</si>
  <si>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</si>
  <si>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</si>
  <si>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</si>
  <si>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</si>
  <si>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</si>
  <si>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</si>
  <si>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</si>
  <si>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</si>
  <si>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</si>
  <si>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</si>
  <si>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</si>
  <si>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</si>
  <si>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</si>
  <si>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</si>
  <si>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</si>
  <si>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</si>
  <si>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</si>
  <si>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</si>
  <si>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</si>
  <si>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</si>
  <si>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</si>
  <si>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</si>
  <si>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</si>
  <si>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</si>
  <si>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</si>
  <si>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</si>
  <si>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</si>
  <si>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</si>
  <si>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</si>
  <si>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</si>
  <si>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</si>
  <si>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</si>
  <si>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</si>
  <si>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</si>
  <si>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</si>
  <si>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</si>
  <si>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</si>
  <si>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</si>
  <si>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</si>
  <si>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</si>
  <si>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</si>
  <si>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</si>
  <si>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</si>
  <si>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</si>
  <si>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</si>
  <si>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</si>
  <si>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</si>
  <si>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</si>
  <si>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</si>
  <si>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</si>
  <si>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</si>
  <si>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</si>
  <si>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</si>
  <si>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</si>
  <si>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</si>
  <si>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</si>
  <si>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</si>
  <si>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</si>
  <si>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</si>
  <si>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</si>
  <si>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</si>
  <si>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</si>
  <si>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</si>
  <si>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</si>
  <si>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</si>
  <si>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</si>
  <si>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</si>
  <si>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</si>
  <si>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</si>
  <si>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</si>
  <si>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</si>
  <si>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</si>
  <si>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</si>
  <si>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</si>
  <si>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</si>
  <si>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</si>
  <si>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</si>
  <si>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</si>
  <si>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</si>
  <si>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</si>
  <si>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</si>
  <si>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</si>
  <si>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</si>
  <si>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</si>
  <si>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</si>
  <si>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</si>
  <si>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</si>
  <si>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</si>
  <si>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</si>
  <si>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</si>
  <si>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</si>
  <si>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</si>
  <si>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</si>
  <si>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</si>
  <si>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</si>
  <si>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</si>
  <si>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</si>
  <si>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</si>
  <si>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</si>
  <si>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</si>
  <si>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</si>
  <si>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</si>
  <si>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</si>
  <si>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</si>
  <si>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</si>
  <si>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</si>
  <si>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</si>
  <si>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</si>
  <si>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</si>
  <si>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</si>
  <si>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</si>
  <si>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</si>
  <si>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</si>
  <si>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</si>
  <si>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</si>
  <si>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UPTO 31/03/2016</t>
  </si>
  <si>
    <t>01/01/2016 to 01/03/2016</t>
  </si>
  <si>
    <t>01/01/2016 to 31/03/2016</t>
  </si>
  <si>
    <t>Liability with Workmen's Compensation</t>
  </si>
  <si>
    <t>4TH Quarter 01/01/2016 to 31/03/2016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</si>
</sst>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3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9" fillId="34" borderId="0" xfId="56" applyFill="1">
      <alignment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55">
      <alignment/>
      <protection/>
    </xf>
    <xf numFmtId="0" fontId="16" fillId="0" borderId="0" xfId="55" applyFont="1">
      <alignment/>
      <protection/>
    </xf>
    <xf numFmtId="0" fontId="9" fillId="0" borderId="0" xfId="55" applyFill="1">
      <alignment/>
      <protection/>
    </xf>
    <xf numFmtId="0" fontId="7" fillId="34" borderId="12" xfId="0" applyFont="1" applyFill="1" applyBorder="1" applyAlignment="1">
      <alignment horizontal="center"/>
    </xf>
    <xf numFmtId="0" fontId="9" fillId="35" borderId="13" xfId="55" applyFill="1" applyBorder="1" applyAlignment="1">
      <alignment horizontal="center"/>
      <protection/>
    </xf>
    <xf numFmtId="0" fontId="9" fillId="35" borderId="14" xfId="55" applyFill="1" applyBorder="1">
      <alignment/>
      <protection/>
    </xf>
    <xf numFmtId="0" fontId="9" fillId="35" borderId="15" xfId="55" applyFill="1" applyBorder="1" applyAlignment="1">
      <alignment horizontal="center"/>
      <protection/>
    </xf>
    <xf numFmtId="0" fontId="9" fillId="35" borderId="10" xfId="55" applyFill="1" applyBorder="1">
      <alignment/>
      <protection/>
    </xf>
    <xf numFmtId="0" fontId="9" fillId="35" borderId="16" xfId="55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7" fillId="34" borderId="17" xfId="0" applyFont="1" applyFill="1" applyBorder="1" applyAlignment="1">
      <alignment horizontal="center" wrapText="1"/>
    </xf>
    <xf numFmtId="0" fontId="9" fillId="0" borderId="0" xfId="55" applyAlignment="1">
      <alignment wrapText="1"/>
      <protection/>
    </xf>
    <xf numFmtId="0" fontId="12" fillId="0" borderId="0" xfId="0" applyFont="1" applyFill="1" applyBorder="1" applyAlignment="1">
      <alignment horizontal="center"/>
    </xf>
    <xf numFmtId="0" fontId="16" fillId="0" borderId="18" xfId="55" applyFont="1" applyBorder="1" applyAlignment="1">
      <alignment horizontal="center"/>
      <protection/>
    </xf>
    <xf numFmtId="0" fontId="23" fillId="0" borderId="10" xfId="55" applyFont="1" applyFill="1" applyBorder="1" applyAlignment="1">
      <alignment horizontal="center"/>
      <protection/>
    </xf>
    <xf numFmtId="0" fontId="23" fillId="0" borderId="10" xfId="55" applyFont="1" applyFill="1" applyBorder="1">
      <alignment/>
      <protection/>
    </xf>
    <xf numFmtId="0" fontId="23" fillId="0" borderId="10" xfId="55" applyFont="1" applyFill="1" applyBorder="1" applyAlignment="1">
      <alignment horizontal="right"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right"/>
      <protection/>
    </xf>
    <xf numFmtId="0" fontId="23" fillId="0" borderId="0" xfId="55" applyFont="1" applyFill="1" applyBorder="1">
      <alignment/>
      <protection/>
    </xf>
    <xf numFmtId="0" fontId="8" fillId="0" borderId="0" xfId="55" applyFont="1">
      <alignment/>
      <protection/>
    </xf>
    <xf numFmtId="0" fontId="24" fillId="0" borderId="0" xfId="0" applyFont="1" applyAlignment="1">
      <alignment/>
    </xf>
    <xf numFmtId="2" fontId="23" fillId="0" borderId="10" xfId="55" applyNumberFormat="1" applyFont="1" applyFill="1" applyBorder="1">
      <alignment/>
      <protection/>
    </xf>
    <xf numFmtId="0" fontId="9" fillId="35" borderId="10" xfId="55" applyFont="1" applyFill="1" applyBorder="1">
      <alignment/>
      <protection/>
    </xf>
    <xf numFmtId="0" fontId="9" fillId="35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9" fillId="35" borderId="10" xfId="55" applyNumberFormat="1" applyFill="1" applyBorder="1">
      <alignment/>
      <protection/>
    </xf>
    <xf numFmtId="1" fontId="9" fillId="35" borderId="10" xfId="55" applyNumberFormat="1" applyFill="1" applyBorder="1">
      <alignment/>
      <protection/>
    </xf>
    <xf numFmtId="2" fontId="9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9" fillId="35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36" borderId="10" xfId="55" applyFont="1" applyFill="1" applyBorder="1">
      <alignment/>
      <protection/>
    </xf>
    <xf numFmtId="0" fontId="9" fillId="36" borderId="10" xfId="55" applyFill="1" applyBorder="1">
      <alignment/>
      <protection/>
    </xf>
    <xf numFmtId="2" fontId="9" fillId="36" borderId="10" xfId="55" applyNumberFormat="1" applyFill="1" applyBorder="1">
      <alignment/>
      <protection/>
    </xf>
    <xf numFmtId="1" fontId="9" fillId="36" borderId="10" xfId="55" applyNumberFormat="1" applyFill="1" applyBorder="1">
      <alignment/>
      <protection/>
    </xf>
    <xf numFmtId="0" fontId="9" fillId="35" borderId="25" xfId="55" applyFill="1" applyBorder="1" applyAlignment="1">
      <alignment horizontal="center"/>
      <protection/>
    </xf>
    <xf numFmtId="0" fontId="9" fillId="35" borderId="26" xfId="55" applyFill="1" applyBorder="1">
      <alignment/>
      <protection/>
    </xf>
    <xf numFmtId="0" fontId="9" fillId="36" borderId="10" xfId="55" applyFill="1" applyBorder="1" applyAlignment="1">
      <alignment horizontal="center"/>
      <protection/>
    </xf>
    <xf numFmtId="0" fontId="2" fillId="37" borderId="24" xfId="0" applyFont="1" applyFill="1" applyBorder="1" applyAlignment="1">
      <alignment/>
    </xf>
    <xf numFmtId="2" fontId="2" fillId="37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55" applyBorder="1">
      <alignment/>
      <protection/>
    </xf>
    <xf numFmtId="0" fontId="16" fillId="0" borderId="10" xfId="55" applyFont="1" applyBorder="1">
      <alignment/>
      <protection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9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9" fillId="34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38" borderId="0" xfId="0" applyNumberFormat="1" applyFill="1" applyAlignment="1">
      <alignment/>
    </xf>
    <xf numFmtId="0" fontId="13" fillId="0" borderId="0" xfId="0" applyNumberFormat="1" applyFont="1" applyAlignment="1">
      <alignment horizontal="right" vertical="center"/>
    </xf>
    <xf numFmtId="0" fontId="13" fillId="0" borderId="28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0" fillId="38" borderId="0" xfId="0" applyNumberFormat="1" applyFill="1" applyAlignment="1">
      <alignment/>
    </xf>
    <xf numFmtId="0" fontId="13" fillId="38" borderId="0" xfId="0" applyNumberFormat="1" applyFont="1" applyFill="1" applyAlignment="1">
      <alignment/>
    </xf>
    <xf numFmtId="0" fontId="9" fillId="0" borderId="0" xfId="56" applyNumberFormat="1" applyBorder="1" applyAlignment="1">
      <alignment vertical="center"/>
      <protection/>
    </xf>
    <xf numFmtId="0" fontId="19" fillId="38" borderId="0" xfId="56" applyNumberFormat="1" applyFont="1" applyFill="1" applyBorder="1" applyAlignment="1">
      <alignment horizontal="left"/>
      <protection/>
    </xf>
    <xf numFmtId="0" fontId="9" fillId="38" borderId="0" xfId="56" applyNumberFormat="1" applyFill="1" applyAlignment="1">
      <alignment horizontal="left"/>
      <protection/>
    </xf>
    <xf numFmtId="0" fontId="19" fillId="0" borderId="0" xfId="56" applyNumberFormat="1" applyFont="1" applyBorder="1" applyAlignment="1">
      <alignment horizontal="left"/>
      <protection/>
    </xf>
    <xf numFmtId="0" fontId="9" fillId="0" borderId="0" xfId="56" applyNumberFormat="1" applyBorder="1">
      <alignment/>
      <protection/>
    </xf>
    <xf numFmtId="0" fontId="9" fillId="38" borderId="0" xfId="56" applyNumberFormat="1" applyFill="1" applyBorder="1">
      <alignment/>
      <protection/>
    </xf>
    <xf numFmtId="0" fontId="19" fillId="38" borderId="0" xfId="56" applyNumberFormat="1" applyFont="1" applyFill="1" applyBorder="1" applyAlignment="1">
      <alignment/>
      <protection/>
    </xf>
    <xf numFmtId="0" fontId="9" fillId="38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7" fillId="38" borderId="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>
      <alignment/>
    </xf>
    <xf numFmtId="1" fontId="0" fillId="6" borderId="0" xfId="0" applyNumberFormat="1" applyFill="1" applyAlignment="1">
      <alignment/>
    </xf>
    <xf numFmtId="0" fontId="9" fillId="36" borderId="0" xfId="55" applyFill="1" applyBorder="1" applyAlignment="1">
      <alignment horizontal="center"/>
      <protection/>
    </xf>
    <xf numFmtId="0" fontId="9" fillId="36" borderId="0" xfId="55" applyFont="1" applyFill="1" applyBorder="1">
      <alignment/>
      <protection/>
    </xf>
    <xf numFmtId="0" fontId="9" fillId="36" borderId="0" xfId="55" applyFill="1" applyBorder="1">
      <alignment/>
      <protection/>
    </xf>
    <xf numFmtId="2" fontId="9" fillId="35" borderId="0" xfId="55" applyNumberFormat="1" applyFill="1" applyBorder="1">
      <alignment/>
      <protection/>
    </xf>
    <xf numFmtId="0" fontId="9" fillId="35" borderId="0" xfId="55" applyFill="1" applyBorder="1">
      <alignment/>
      <protection/>
    </xf>
    <xf numFmtId="2" fontId="9" fillId="36" borderId="0" xfId="55" applyNumberFormat="1" applyFill="1" applyBorder="1">
      <alignment/>
      <protection/>
    </xf>
    <xf numFmtId="1" fontId="9" fillId="36" borderId="0" xfId="55" applyNumberFormat="1" applyFill="1" applyBorder="1">
      <alignment/>
      <protection/>
    </xf>
    <xf numFmtId="2" fontId="26" fillId="39" borderId="24" xfId="0" applyNumberFormat="1" applyFont="1" applyFill="1" applyBorder="1" applyAlignment="1">
      <alignment/>
    </xf>
    <xf numFmtId="0" fontId="0" fillId="39" borderId="24" xfId="0" applyFill="1" applyBorder="1" applyAlignment="1">
      <alignment/>
    </xf>
    <xf numFmtId="2" fontId="9" fillId="40" borderId="0" xfId="55" applyNumberFormat="1" applyFill="1" applyBorder="1">
      <alignment/>
      <protection/>
    </xf>
    <xf numFmtId="0" fontId="9" fillId="40" borderId="0" xfId="55" applyFill="1" applyBorder="1">
      <alignment/>
      <protection/>
    </xf>
    <xf numFmtId="0" fontId="9" fillId="0" borderId="0" xfId="55" applyBorder="1">
      <alignment/>
      <protection/>
    </xf>
    <xf numFmtId="2" fontId="9" fillId="35" borderId="20" xfId="55" applyNumberFormat="1" applyFill="1" applyBorder="1">
      <alignment/>
      <protection/>
    </xf>
    <xf numFmtId="2" fontId="9" fillId="35" borderId="29" xfId="55" applyNumberFormat="1" applyFill="1" applyBorder="1">
      <alignment/>
      <protection/>
    </xf>
    <xf numFmtId="2" fontId="9" fillId="36" borderId="20" xfId="55" applyNumberFormat="1" applyFill="1" applyBorder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6" fillId="41" borderId="10" xfId="0" applyFon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38" borderId="30" xfId="0" applyNumberFormat="1" applyFill="1" applyBorder="1" applyAlignment="1">
      <alignment/>
    </xf>
    <xf numFmtId="0" fontId="2" fillId="42" borderId="30" xfId="0" applyNumberFormat="1" applyFont="1" applyFill="1" applyBorder="1" applyAlignment="1">
      <alignment/>
    </xf>
    <xf numFmtId="0" fontId="24" fillId="43" borderId="31" xfId="57" applyNumberFormat="1" applyFont="1" applyFill="1" applyBorder="1" applyAlignment="1">
      <alignment horizontal="center" vertical="top" wrapText="1"/>
      <protection/>
    </xf>
    <xf numFmtId="1" fontId="24" fillId="44" borderId="0" xfId="57" applyNumberFormat="1" applyFont="1" applyFill="1" applyBorder="1" applyAlignment="1">
      <alignment/>
      <protection/>
    </xf>
    <xf numFmtId="2" fontId="24" fillId="44" borderId="0" xfId="57" applyNumberFormat="1" applyFont="1" applyFill="1" applyBorder="1" applyAlignment="1">
      <alignment/>
      <protection/>
    </xf>
    <xf numFmtId="0" fontId="24" fillId="45" borderId="0" xfId="57" applyFont="1" applyFill="1" applyBorder="1" applyAlignment="1">
      <alignment vertical="top"/>
      <protection/>
    </xf>
    <xf numFmtId="0" fontId="0" fillId="40" borderId="0" xfId="0" applyFill="1" applyBorder="1" applyAlignment="1">
      <alignment/>
    </xf>
    <xf numFmtId="0" fontId="6" fillId="45" borderId="0" xfId="57" applyFont="1" applyFill="1" applyBorder="1">
      <alignment/>
      <protection/>
    </xf>
    <xf numFmtId="0" fontId="24" fillId="46" borderId="0" xfId="57" applyFont="1" applyFill="1" applyBorder="1">
      <alignment/>
      <protection/>
    </xf>
    <xf numFmtId="0" fontId="2" fillId="46" borderId="0" xfId="0" applyFont="1" applyFill="1" applyBorder="1" applyAlignment="1">
      <alignment/>
    </xf>
    <xf numFmtId="1" fontId="24" fillId="47" borderId="0" xfId="57" applyNumberFormat="1" applyFont="1" applyFill="1" applyBorder="1" applyAlignment="1">
      <alignment/>
      <protection/>
    </xf>
    <xf numFmtId="2" fontId="24" fillId="47" borderId="0" xfId="57" applyNumberFormat="1" applyFont="1" applyFill="1" applyBorder="1" applyAlignment="1">
      <alignment/>
      <protection/>
    </xf>
    <xf numFmtId="1" fontId="61" fillId="48" borderId="0" xfId="57" applyNumberFormat="1" applyFont="1" applyFill="1" applyBorder="1" applyAlignment="1">
      <alignment/>
      <protection/>
    </xf>
    <xf numFmtId="2" fontId="61" fillId="48" borderId="0" xfId="57" applyNumberFormat="1" applyFont="1" applyFill="1" applyBorder="1" applyAlignment="1">
      <alignment/>
      <protection/>
    </xf>
    <xf numFmtId="2" fontId="0" fillId="40" borderId="0" xfId="0" applyNumberFormat="1" applyFill="1" applyBorder="1" applyAlignment="1">
      <alignment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38" borderId="3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0" fillId="0" borderId="32" xfId="0" applyBorder="1" applyAlignment="1">
      <alignment/>
    </xf>
    <xf numFmtId="0" fontId="24" fillId="42" borderId="10" xfId="0" applyFont="1" applyFill="1" applyBorder="1" applyAlignment="1">
      <alignment/>
    </xf>
    <xf numFmtId="1" fontId="62" fillId="48" borderId="10" xfId="57" applyNumberFormat="1" applyFont="1" applyFill="1" applyBorder="1" applyAlignment="1">
      <alignment/>
      <protection/>
    </xf>
    <xf numFmtId="0" fontId="24" fillId="38" borderId="10" xfId="0" applyFont="1" applyFill="1" applyBorder="1" applyAlignment="1">
      <alignment horizontal="center" vertical="center"/>
    </xf>
    <xf numFmtId="1" fontId="24" fillId="38" borderId="10" xfId="0" applyNumberFormat="1" applyFont="1" applyFill="1" applyBorder="1" applyAlignment="1">
      <alignment horizontal="center" vertical="center"/>
    </xf>
    <xf numFmtId="0" fontId="24" fillId="49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50" borderId="0" xfId="0" applyFont="1" applyFill="1" applyBorder="1" applyAlignment="1">
      <alignment horizontal="center"/>
    </xf>
    <xf numFmtId="0" fontId="24" fillId="51" borderId="0" xfId="57" applyFont="1" applyFill="1" applyBorder="1" applyAlignment="1">
      <alignment horizontal="center" vertical="top" wrapText="1"/>
      <protection/>
    </xf>
    <xf numFmtId="2" fontId="24" fillId="52" borderId="0" xfId="57" applyNumberFormat="1" applyFont="1" applyFill="1" applyBorder="1" applyAlignment="1">
      <alignment horizontal="center" vertical="top" wrapText="1"/>
      <protection/>
    </xf>
    <xf numFmtId="1" fontId="24" fillId="52" borderId="0" xfId="57" applyNumberFormat="1" applyFont="1" applyFill="1" applyBorder="1" applyAlignment="1">
      <alignment horizontal="center" vertical="top" wrapText="1"/>
      <protection/>
    </xf>
    <xf numFmtId="0" fontId="11" fillId="50" borderId="0" xfId="0" applyNumberFormat="1" applyFont="1" applyFill="1" applyBorder="1" applyAlignment="1">
      <alignment horizontal="center"/>
    </xf>
    <xf numFmtId="0" fontId="20" fillId="38" borderId="13" xfId="56" applyNumberFormat="1" applyFont="1" applyFill="1" applyBorder="1" applyAlignment="1">
      <alignment horizontal="center" vertical="center"/>
      <protection/>
    </xf>
    <xf numFmtId="0" fontId="20" fillId="38" borderId="14" xfId="56" applyNumberFormat="1" applyFont="1" applyFill="1" applyBorder="1" applyAlignment="1">
      <alignment horizontal="center" vertical="center"/>
      <protection/>
    </xf>
    <xf numFmtId="0" fontId="20" fillId="38" borderId="19" xfId="56" applyNumberFormat="1" applyFont="1" applyFill="1" applyBorder="1" applyAlignment="1">
      <alignment horizontal="center" vertical="center"/>
      <protection/>
    </xf>
    <xf numFmtId="0" fontId="20" fillId="38" borderId="16" xfId="56" applyNumberFormat="1" applyFont="1" applyFill="1" applyBorder="1" applyAlignment="1">
      <alignment horizontal="center" vertical="center"/>
      <protection/>
    </xf>
    <xf numFmtId="0" fontId="20" fillId="38" borderId="32" xfId="56" applyNumberFormat="1" applyFont="1" applyFill="1" applyBorder="1" applyAlignment="1">
      <alignment horizontal="center" vertical="center"/>
      <protection/>
    </xf>
    <xf numFmtId="0" fontId="20" fillId="38" borderId="34" xfId="56" applyNumberFormat="1" applyFont="1" applyFill="1" applyBorder="1" applyAlignment="1">
      <alignment horizontal="center" vertical="center"/>
      <protection/>
    </xf>
    <xf numFmtId="0" fontId="13" fillId="0" borderId="2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4" fillId="47" borderId="0" xfId="57" applyNumberFormat="1" applyFont="1" applyFill="1" applyBorder="1" applyAlignment="1">
      <alignment horizontal="center" vertical="top" wrapText="1"/>
      <protection/>
    </xf>
    <xf numFmtId="2" fontId="2" fillId="43" borderId="0" xfId="57" applyNumberFormat="1" applyFont="1" applyFill="1" applyBorder="1" applyAlignment="1">
      <alignment horizontal="center" vertical="top" wrapText="1"/>
      <protection/>
    </xf>
    <xf numFmtId="0" fontId="11" fillId="50" borderId="10" xfId="0" applyFont="1" applyFill="1" applyBorder="1" applyAlignment="1">
      <alignment horizontal="center"/>
    </xf>
    <xf numFmtId="0" fontId="9" fillId="35" borderId="35" xfId="55" applyFill="1" applyBorder="1" applyAlignment="1">
      <alignment horizontal="left" wrapText="1"/>
      <protection/>
    </xf>
    <xf numFmtId="0" fontId="9" fillId="35" borderId="36" xfId="55" applyFill="1" applyBorder="1" applyAlignment="1">
      <alignment horizontal="left" wrapText="1"/>
      <protection/>
    </xf>
    <xf numFmtId="0" fontId="9" fillId="35" borderId="35" xfId="55" applyFill="1" applyBorder="1" applyAlignment="1">
      <alignment horizontal="center"/>
      <protection/>
    </xf>
    <xf numFmtId="0" fontId="9" fillId="35" borderId="37" xfId="55" applyFill="1" applyBorder="1" applyAlignment="1">
      <alignment horizontal="center"/>
      <protection/>
    </xf>
    <xf numFmtId="0" fontId="9" fillId="35" borderId="20" xfId="55" applyFill="1" applyBorder="1" applyAlignment="1">
      <alignment horizontal="left" wrapText="1"/>
      <protection/>
    </xf>
    <xf numFmtId="0" fontId="9" fillId="35" borderId="22" xfId="55" applyFill="1" applyBorder="1" applyAlignment="1">
      <alignment horizontal="left" wrapText="1"/>
      <protection/>
    </xf>
    <xf numFmtId="0" fontId="9" fillId="35" borderId="20" xfId="55" applyFill="1" applyBorder="1" applyAlignment="1">
      <alignment horizontal="center"/>
      <protection/>
    </xf>
    <xf numFmtId="0" fontId="9" fillId="35" borderId="38" xfId="55" applyFill="1" applyBorder="1" applyAlignment="1">
      <alignment horizontal="center"/>
      <protection/>
    </xf>
    <xf numFmtId="0" fontId="9" fillId="35" borderId="20" xfId="55" applyFont="1" applyFill="1" applyBorder="1" applyAlignment="1">
      <alignment horizontal="left" wrapText="1"/>
      <protection/>
    </xf>
    <xf numFmtId="0" fontId="9" fillId="35" borderId="22" xfId="55" applyFont="1" applyFill="1" applyBorder="1" applyAlignment="1">
      <alignment horizontal="left" wrapText="1"/>
      <protection/>
    </xf>
    <xf numFmtId="0" fontId="9" fillId="35" borderId="20" xfId="55" applyFont="1" applyFill="1" applyBorder="1" applyAlignment="1">
      <alignment horizontal="center"/>
      <protection/>
    </xf>
    <xf numFmtId="0" fontId="9" fillId="35" borderId="38" xfId="55" applyFont="1" applyFill="1" applyBorder="1" applyAlignment="1">
      <alignment horizontal="center"/>
      <protection/>
    </xf>
    <xf numFmtId="0" fontId="9" fillId="35" borderId="26" xfId="55" applyFill="1" applyBorder="1" applyAlignment="1">
      <alignment horizontal="center" vertical="center" wrapText="1"/>
      <protection/>
    </xf>
    <xf numFmtId="0" fontId="9" fillId="35" borderId="33" xfId="55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4" borderId="2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8" fillId="34" borderId="20" xfId="55" applyFont="1" applyFill="1" applyBorder="1" applyAlignment="1">
      <alignment horizontal="center" vertical="center"/>
      <protection/>
    </xf>
    <xf numFmtId="0" fontId="18" fillId="34" borderId="22" xfId="55" applyFont="1" applyFill="1" applyBorder="1" applyAlignment="1">
      <alignment horizontal="center" vertical="center"/>
      <protection/>
    </xf>
    <xf numFmtId="0" fontId="17" fillId="35" borderId="39" xfId="55" applyFont="1" applyFill="1" applyBorder="1" applyAlignment="1">
      <alignment horizontal="center" vertical="center"/>
      <protection/>
    </xf>
    <xf numFmtId="0" fontId="17" fillId="35" borderId="0" xfId="55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9" fillId="35" borderId="15" xfId="55" applyFill="1" applyBorder="1" applyAlignment="1">
      <alignment horizontal="center" vertical="center"/>
      <protection/>
    </xf>
    <xf numFmtId="0" fontId="9" fillId="35" borderId="10" xfId="55" applyFill="1" applyBorder="1" applyAlignment="1">
      <alignment horizontal="center" vertical="center"/>
      <protection/>
    </xf>
    <xf numFmtId="0" fontId="17" fillId="35" borderId="42" xfId="55" applyFont="1" applyFill="1" applyBorder="1" applyAlignment="1">
      <alignment horizontal="center" vertical="center"/>
      <protection/>
    </xf>
    <xf numFmtId="0" fontId="17" fillId="35" borderId="43" xfId="55" applyFont="1" applyFill="1" applyBorder="1" applyAlignment="1">
      <alignment horizontal="center" vertical="center"/>
      <protection/>
    </xf>
    <xf numFmtId="0" fontId="17" fillId="35" borderId="44" xfId="55" applyFont="1" applyFill="1" applyBorder="1" applyAlignment="1">
      <alignment horizontal="center" vertical="center"/>
      <protection/>
    </xf>
    <xf numFmtId="0" fontId="17" fillId="35" borderId="45" xfId="55" applyFont="1" applyFill="1" applyBorder="1" applyAlignment="1">
      <alignment horizontal="center" vertical="center"/>
      <protection/>
    </xf>
    <xf numFmtId="0" fontId="17" fillId="35" borderId="40" xfId="55" applyFont="1" applyFill="1" applyBorder="1" applyAlignment="1">
      <alignment horizontal="center" vertical="center"/>
      <protection/>
    </xf>
    <xf numFmtId="0" fontId="17" fillId="35" borderId="46" xfId="55" applyFont="1" applyFill="1" applyBorder="1" applyAlignment="1">
      <alignment horizontal="center" vertical="center"/>
      <protection/>
    </xf>
    <xf numFmtId="0" fontId="9" fillId="35" borderId="13" xfId="55" applyFill="1" applyBorder="1" applyAlignment="1">
      <alignment horizontal="center" vertical="center"/>
      <protection/>
    </xf>
    <xf numFmtId="0" fontId="9" fillId="35" borderId="14" xfId="55" applyFill="1" applyBorder="1" applyAlignment="1">
      <alignment horizontal="center" vertical="center"/>
      <protection/>
    </xf>
    <xf numFmtId="0" fontId="9" fillId="35" borderId="16" xfId="55" applyFill="1" applyBorder="1" applyAlignment="1">
      <alignment horizontal="center" vertical="center"/>
      <protection/>
    </xf>
    <xf numFmtId="0" fontId="9" fillId="35" borderId="10" xfId="55" applyFont="1" applyFill="1" applyBorder="1" applyAlignment="1">
      <alignment horizontal="center" vertical="center"/>
      <protection/>
    </xf>
    <xf numFmtId="0" fontId="9" fillId="35" borderId="32" xfId="55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2" fillId="0" borderId="10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1" fillId="0" borderId="26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2" fillId="53" borderId="0" xfId="0" applyNumberFormat="1" applyFont="1" applyFill="1" applyBorder="1" applyAlignment="1">
      <alignment vertical="center"/>
    </xf>
    <xf numFmtId="0" fontId="12" fillId="53" borderId="0" xfId="0" applyNumberFormat="1" applyFont="1" applyFill="1" applyBorder="1" applyAlignment="1">
      <alignment/>
    </xf>
    <xf numFmtId="0" fontId="9" fillId="53" borderId="0" xfId="56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C46"/>
  <sheetViews>
    <sheetView zoomScalePageLayoutView="0" workbookViewId="0" topLeftCell="A1">
      <pane xSplit="1" ySplit="9" topLeftCell="Q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9" sqref="F19"/>
    </sheetView>
  </sheetViews>
  <sheetFormatPr defaultColWidth="9.140625" defaultRowHeight="12.75"/>
  <cols>
    <col min="1" max="1" width="27.421875" style="6" customWidth="1"/>
    <col min="2" max="12" width="8.421875" style="6" customWidth="1"/>
    <col min="13" max="13" width="13.421875" style="6" customWidth="1"/>
    <col min="14" max="14" width="11.140625" style="6" customWidth="1"/>
    <col min="15" max="15" width="9.421875" style="6" bestFit="1" customWidth="1"/>
    <col min="16" max="20" width="8.421875" style="6" customWidth="1"/>
    <col min="21" max="21" width="9.421875" style="6" bestFit="1" customWidth="1"/>
    <col min="22" max="27" width="8.421875" style="6" customWidth="1"/>
    <col min="28" max="29" width="9.421875" style="6" bestFit="1" customWidth="1"/>
    <col min="30" max="16384" width="9.140625" style="6" customWidth="1"/>
  </cols>
  <sheetData>
    <row r="1" spans="1:29" s="19" customFormat="1" ht="20.25">
      <c r="A1" s="167" t="s">
        <v>89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s="19" customFormat="1" ht="15.75">
      <c r="A2" s="20" t="s">
        <v>90</v>
      </c>
      <c r="B2" s="21"/>
      <c r="C2" s="22"/>
      <c r="D2" s="23" t="s">
        <v>91</v>
      </c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ht="12.75">
      <c r="A3" s="25"/>
    </row>
    <row r="4" s="1" customFormat="1" ht="15" customHeight="1">
      <c r="A4" s="5" t="s">
        <v>47</v>
      </c>
    </row>
    <row r="5" spans="1:3" ht="18">
      <c r="A5" s="2" t="s">
        <v>14</v>
      </c>
      <c r="C5" s="27" t="s">
        <v>94</v>
      </c>
    </row>
    <row r="6" spans="1:11" ht="15">
      <c r="A6" s="3" t="s">
        <v>164</v>
      </c>
      <c r="B6" s="4"/>
      <c r="C6" s="3"/>
      <c r="D6" s="5"/>
      <c r="E6" s="5"/>
      <c r="F6" s="5"/>
      <c r="G6" s="5"/>
      <c r="H6" s="5"/>
      <c r="I6" s="5"/>
      <c r="K6" s="3" t="s">
        <v>167</v>
      </c>
    </row>
    <row r="7" ht="11.25">
      <c r="A7" s="7" t="s">
        <v>47</v>
      </c>
    </row>
    <row r="8" spans="1:29" s="10" customFormat="1" ht="33.75" customHeight="1">
      <c r="A8" s="9" t="s">
        <v>0</v>
      </c>
      <c r="B8" s="165" t="s">
        <v>15</v>
      </c>
      <c r="C8" s="165"/>
      <c r="D8" s="165" t="s">
        <v>16</v>
      </c>
      <c r="E8" s="165"/>
      <c r="F8" s="165" t="s">
        <v>17</v>
      </c>
      <c r="G8" s="165"/>
      <c r="H8" s="166" t="s">
        <v>147</v>
      </c>
      <c r="I8" s="166"/>
      <c r="J8" s="165" t="s">
        <v>18</v>
      </c>
      <c r="K8" s="165"/>
      <c r="L8" s="165" t="s">
        <v>19</v>
      </c>
      <c r="M8" s="165"/>
      <c r="N8" s="165" t="s">
        <v>20</v>
      </c>
      <c r="O8" s="165"/>
      <c r="P8" s="165" t="s">
        <v>21</v>
      </c>
      <c r="Q8" s="165"/>
      <c r="R8" s="165" t="s">
        <v>22</v>
      </c>
      <c r="S8" s="165"/>
      <c r="T8" s="165" t="s">
        <v>23</v>
      </c>
      <c r="U8" s="165"/>
      <c r="V8" s="165" t="s">
        <v>24</v>
      </c>
      <c r="W8" s="165"/>
      <c r="X8" s="165" t="s">
        <v>25</v>
      </c>
      <c r="Y8" s="165"/>
      <c r="Z8" s="165" t="s">
        <v>48</v>
      </c>
      <c r="AA8" s="165"/>
      <c r="AB8" s="165" t="s">
        <v>27</v>
      </c>
      <c r="AC8" s="165"/>
    </row>
    <row r="9" spans="1:29" s="12" customFormat="1" ht="33.75" customHeight="1">
      <c r="A9" s="11"/>
      <c r="B9" s="11" t="s">
        <v>49</v>
      </c>
      <c r="C9" s="11" t="s">
        <v>50</v>
      </c>
      <c r="D9" s="11" t="s">
        <v>49</v>
      </c>
      <c r="E9" s="11" t="s">
        <v>50</v>
      </c>
      <c r="F9" s="11" t="s">
        <v>49</v>
      </c>
      <c r="G9" s="11" t="s">
        <v>50</v>
      </c>
      <c r="H9" s="11" t="s">
        <v>49</v>
      </c>
      <c r="I9" s="11" t="s">
        <v>50</v>
      </c>
      <c r="J9" s="11" t="s">
        <v>49</v>
      </c>
      <c r="K9" s="11" t="s">
        <v>50</v>
      </c>
      <c r="L9" s="11" t="s">
        <v>49</v>
      </c>
      <c r="M9" s="11" t="s">
        <v>50</v>
      </c>
      <c r="N9" s="11" t="s">
        <v>49</v>
      </c>
      <c r="O9" s="11" t="s">
        <v>50</v>
      </c>
      <c r="P9" s="11" t="s">
        <v>49</v>
      </c>
      <c r="Q9" s="11" t="s">
        <v>50</v>
      </c>
      <c r="R9" s="11" t="s">
        <v>49</v>
      </c>
      <c r="S9" s="11" t="s">
        <v>50</v>
      </c>
      <c r="T9" s="11" t="s">
        <v>49</v>
      </c>
      <c r="U9" s="11" t="s">
        <v>50</v>
      </c>
      <c r="V9" s="11" t="s">
        <v>49</v>
      </c>
      <c r="W9" s="11" t="s">
        <v>50</v>
      </c>
      <c r="X9" s="11" t="s">
        <v>49</v>
      </c>
      <c r="Y9" s="11" t="s">
        <v>50</v>
      </c>
      <c r="Z9" s="11" t="s">
        <v>49</v>
      </c>
      <c r="AA9" s="11" t="s">
        <v>50</v>
      </c>
      <c r="AB9" s="11" t="s">
        <v>49</v>
      </c>
      <c r="AC9" s="11" t="s">
        <v>50</v>
      </c>
    </row>
    <row r="10" spans="1:29" ht="12.75">
      <c r="A10" s="13" t="s">
        <v>51</v>
      </c>
      <c r="B10" s="17">
        <v>1744.800122</v>
      </c>
      <c r="C10" s="14">
        <v>7266.02095</v>
      </c>
      <c r="D10" s="17">
        <v>169.7837</v>
      </c>
      <c r="E10" s="14">
        <v>1447.092964</v>
      </c>
      <c r="F10" s="17">
        <v>939.05584</v>
      </c>
      <c r="G10" s="14">
        <v>1976.12903</v>
      </c>
      <c r="H10" s="17">
        <v>0.39596000000000003</v>
      </c>
      <c r="I10" s="14">
        <v>3.33102</v>
      </c>
      <c r="J10" s="17">
        <v>540.7365942</v>
      </c>
      <c r="K10" s="14">
        <v>2773.24554335</v>
      </c>
      <c r="L10" s="70">
        <v>1304.5683295</v>
      </c>
      <c r="M10" s="14">
        <v>5376.376659</v>
      </c>
      <c r="N10" s="72">
        <v>3018.0684206000005</v>
      </c>
      <c r="O10" s="14">
        <v>9433.6926212</v>
      </c>
      <c r="P10" s="17">
        <v>183.96779</v>
      </c>
      <c r="Q10" s="14">
        <v>869.6791800000001</v>
      </c>
      <c r="R10" s="17">
        <v>240.71402</v>
      </c>
      <c r="S10" s="14">
        <v>955.102849</v>
      </c>
      <c r="T10" s="73">
        <v>667.18155</v>
      </c>
      <c r="U10" s="14">
        <v>7036.061830000001</v>
      </c>
      <c r="V10" s="17">
        <v>7.61656</v>
      </c>
      <c r="W10" s="14">
        <v>51.64779</v>
      </c>
      <c r="X10" s="14">
        <v>0</v>
      </c>
      <c r="Y10" s="14">
        <v>0</v>
      </c>
      <c r="Z10" s="17">
        <v>862.68526</v>
      </c>
      <c r="AA10" s="14">
        <v>3257.065006</v>
      </c>
      <c r="AB10" s="14">
        <v>9679.574146300001</v>
      </c>
      <c r="AC10" s="14">
        <v>40445.44544254999</v>
      </c>
    </row>
    <row r="11" spans="1:29" ht="12.75">
      <c r="A11" s="13" t="s">
        <v>52</v>
      </c>
      <c r="B11" s="17">
        <v>30.11205</v>
      </c>
      <c r="C11" s="14">
        <v>90.63595</v>
      </c>
      <c r="D11" s="17">
        <v>0.9236400000000001</v>
      </c>
      <c r="E11" s="14">
        <v>8.72483</v>
      </c>
      <c r="F11" s="17">
        <v>0</v>
      </c>
      <c r="G11" s="14">
        <v>0</v>
      </c>
      <c r="H11" s="17">
        <v>0</v>
      </c>
      <c r="I11" s="14">
        <v>0</v>
      </c>
      <c r="J11" s="17">
        <v>0.13679000000000002</v>
      </c>
      <c r="K11" s="14">
        <v>30.962950000000003</v>
      </c>
      <c r="L11" s="70">
        <v>142.8862707</v>
      </c>
      <c r="M11" s="14">
        <v>548.6825414</v>
      </c>
      <c r="N11" s="72">
        <v>110.07492930000001</v>
      </c>
      <c r="O11" s="14">
        <v>448.3606886</v>
      </c>
      <c r="P11" s="17">
        <v>1.1307800000000001</v>
      </c>
      <c r="Q11" s="14">
        <v>7.48724</v>
      </c>
      <c r="R11" s="17">
        <v>0.06681000000000001</v>
      </c>
      <c r="S11" s="14">
        <v>0.5718300000000001</v>
      </c>
      <c r="T11" s="70">
        <v>0.049600000000000005</v>
      </c>
      <c r="U11" s="14">
        <v>0.9992</v>
      </c>
      <c r="V11" s="17">
        <v>0.29041</v>
      </c>
      <c r="W11" s="14">
        <v>0.29041</v>
      </c>
      <c r="X11" s="14">
        <v>0</v>
      </c>
      <c r="Y11" s="14">
        <v>0</v>
      </c>
      <c r="Z11" s="17">
        <v>7.11447</v>
      </c>
      <c r="AA11" s="14">
        <v>22.84306</v>
      </c>
      <c r="AB11" s="14">
        <v>292.78575</v>
      </c>
      <c r="AC11" s="14">
        <v>1159.5586999999998</v>
      </c>
    </row>
    <row r="12" spans="1:29" ht="12.75">
      <c r="A12" s="13" t="s">
        <v>53</v>
      </c>
      <c r="B12" s="17">
        <v>158.03578</v>
      </c>
      <c r="C12" s="14">
        <v>1021.7301971999998</v>
      </c>
      <c r="D12" s="17">
        <v>28.48594</v>
      </c>
      <c r="E12" s="14">
        <v>184.47538</v>
      </c>
      <c r="F12" s="17">
        <v>0.33702000000000004</v>
      </c>
      <c r="G12" s="14">
        <v>23.906289999999995</v>
      </c>
      <c r="H12" s="17">
        <v>0</v>
      </c>
      <c r="I12" s="14">
        <v>0</v>
      </c>
      <c r="J12" s="17">
        <v>89.82571</v>
      </c>
      <c r="K12" s="14">
        <v>779.0472599999999</v>
      </c>
      <c r="L12" s="70">
        <v>1176.1410868</v>
      </c>
      <c r="M12" s="14">
        <v>4381.9421736</v>
      </c>
      <c r="N12" s="72">
        <v>1830.4317932</v>
      </c>
      <c r="O12" s="14">
        <v>5420.4084864</v>
      </c>
      <c r="P12" s="17">
        <v>28.26591</v>
      </c>
      <c r="Q12" s="14">
        <v>127.92736000000001</v>
      </c>
      <c r="R12" s="17">
        <v>13.98125</v>
      </c>
      <c r="S12" s="14">
        <v>118.56327</v>
      </c>
      <c r="T12" s="70">
        <v>113.09107</v>
      </c>
      <c r="U12" s="14">
        <v>756.11346</v>
      </c>
      <c r="V12" s="17"/>
      <c r="W12" s="14">
        <v>1.34545</v>
      </c>
      <c r="X12" s="14">
        <v>0</v>
      </c>
      <c r="Y12" s="14">
        <v>0</v>
      </c>
      <c r="Z12" s="17">
        <v>113.0215</v>
      </c>
      <c r="AA12" s="14">
        <v>488.77651000000003</v>
      </c>
      <c r="AB12" s="14">
        <v>3551.6170599999996</v>
      </c>
      <c r="AC12" s="14">
        <v>13304.235837200002</v>
      </c>
    </row>
    <row r="13" spans="1:29" ht="12.75">
      <c r="A13" s="13" t="s">
        <v>54</v>
      </c>
      <c r="B13" s="17">
        <v>176.68592</v>
      </c>
      <c r="C13" s="14">
        <v>929.7788468</v>
      </c>
      <c r="D13" s="17">
        <v>99.33017</v>
      </c>
      <c r="E13" s="14">
        <v>373.08092</v>
      </c>
      <c r="F13" s="17">
        <v>0</v>
      </c>
      <c r="G13" s="14">
        <v>0.5796100000000001</v>
      </c>
      <c r="H13" s="17">
        <v>0</v>
      </c>
      <c r="I13" s="14">
        <v>0</v>
      </c>
      <c r="J13" s="17">
        <v>125.64665</v>
      </c>
      <c r="K13" s="14">
        <v>590.4277900000001</v>
      </c>
      <c r="L13" s="70">
        <v>954.6467855</v>
      </c>
      <c r="M13" s="14">
        <v>3540.893571</v>
      </c>
      <c r="N13" s="72">
        <v>1571.6787345</v>
      </c>
      <c r="O13" s="14">
        <v>5266.137849</v>
      </c>
      <c r="P13" s="17">
        <v>19.55271</v>
      </c>
      <c r="Q13" s="14">
        <v>156.14139999999998</v>
      </c>
      <c r="R13" s="17">
        <v>10.02858</v>
      </c>
      <c r="S13" s="14">
        <v>223.2577</v>
      </c>
      <c r="T13" s="70">
        <v>124.94292000000002</v>
      </c>
      <c r="U13" s="14">
        <v>744.6296600000001</v>
      </c>
      <c r="V13" s="17">
        <v>0.06777000000000001</v>
      </c>
      <c r="W13" s="14">
        <v>0.64964</v>
      </c>
      <c r="X13" s="14">
        <v>0</v>
      </c>
      <c r="Y13" s="14">
        <v>0</v>
      </c>
      <c r="Z13" s="17">
        <v>320.80143</v>
      </c>
      <c r="AA13" s="14">
        <v>1389.87681</v>
      </c>
      <c r="AB13" s="14">
        <v>3403.38167</v>
      </c>
      <c r="AC13" s="14">
        <v>13215.4537968</v>
      </c>
    </row>
    <row r="14" spans="1:29" ht="12.75">
      <c r="A14" s="13" t="s">
        <v>55</v>
      </c>
      <c r="B14" s="17">
        <v>45.94837</v>
      </c>
      <c r="C14" s="14">
        <v>738.58026</v>
      </c>
      <c r="D14" s="17">
        <v>6.35043</v>
      </c>
      <c r="E14" s="14">
        <v>137.75930999999997</v>
      </c>
      <c r="F14" s="17">
        <v>118.3001603</v>
      </c>
      <c r="G14" s="14">
        <v>206.6003206</v>
      </c>
      <c r="H14" s="17">
        <v>118.27581</v>
      </c>
      <c r="I14" s="14">
        <v>118.27581</v>
      </c>
      <c r="J14" s="17">
        <v>6.00805</v>
      </c>
      <c r="K14" s="14">
        <v>146.73009</v>
      </c>
      <c r="L14" s="70">
        <v>92.4633837</v>
      </c>
      <c r="M14" s="14">
        <v>1375.4867673999997</v>
      </c>
      <c r="N14" s="72">
        <v>295.0275563</v>
      </c>
      <c r="O14" s="14">
        <v>3149.9764126</v>
      </c>
      <c r="P14" s="17">
        <v>4.78913</v>
      </c>
      <c r="Q14" s="14">
        <v>146.39118</v>
      </c>
      <c r="R14" s="17">
        <v>13.25392</v>
      </c>
      <c r="S14" s="14">
        <v>67.87159</v>
      </c>
      <c r="T14" s="70">
        <v>83.70785000000001</v>
      </c>
      <c r="U14" s="14">
        <v>356.7229</v>
      </c>
      <c r="V14" s="17">
        <v>0.70013</v>
      </c>
      <c r="W14" s="14">
        <v>2.5926000000000005</v>
      </c>
      <c r="X14" s="14">
        <v>0</v>
      </c>
      <c r="Y14" s="14">
        <v>0</v>
      </c>
      <c r="Z14" s="17">
        <v>28.41143</v>
      </c>
      <c r="AA14" s="14">
        <v>322.2020275</v>
      </c>
      <c r="AB14" s="14">
        <v>813.2362203</v>
      </c>
      <c r="AC14" s="14">
        <v>6769.189268099999</v>
      </c>
    </row>
    <row r="15" spans="1:29" ht="12.75">
      <c r="A15" s="13" t="s">
        <v>56</v>
      </c>
      <c r="B15" s="17">
        <v>1217.522977</v>
      </c>
      <c r="C15" s="14">
        <v>2548.986054</v>
      </c>
      <c r="D15" s="17">
        <v>368.13234</v>
      </c>
      <c r="E15" s="14">
        <v>849.06411</v>
      </c>
      <c r="F15" s="17">
        <v>47.6249</v>
      </c>
      <c r="G15" s="14">
        <v>557.9914076</v>
      </c>
      <c r="H15" s="17">
        <v>3.02599</v>
      </c>
      <c r="I15" s="14">
        <v>6.05198</v>
      </c>
      <c r="J15" s="17">
        <v>380.30136</v>
      </c>
      <c r="K15" s="14">
        <v>807.97595</v>
      </c>
      <c r="L15" s="70">
        <v>2237.3272375999995</v>
      </c>
      <c r="M15" s="14">
        <v>4615.374475199998</v>
      </c>
      <c r="N15" s="72">
        <v>2854.3391524</v>
      </c>
      <c r="O15" s="14">
        <v>5791.1057548</v>
      </c>
      <c r="P15" s="17">
        <v>321.20907</v>
      </c>
      <c r="Q15" s="14">
        <v>660.41957</v>
      </c>
      <c r="R15" s="17">
        <v>311.21755</v>
      </c>
      <c r="S15" s="14">
        <v>642.7912000000001</v>
      </c>
      <c r="T15" s="70">
        <v>4428.192470000001</v>
      </c>
      <c r="U15" s="14">
        <v>8952.666680000002</v>
      </c>
      <c r="V15" s="17">
        <v>12.83621</v>
      </c>
      <c r="W15" s="14">
        <v>29.837600000000002</v>
      </c>
      <c r="X15" s="14">
        <v>0</v>
      </c>
      <c r="Y15" s="14">
        <v>0</v>
      </c>
      <c r="Z15" s="17">
        <v>1112.71813</v>
      </c>
      <c r="AA15" s="14">
        <v>2171.57214</v>
      </c>
      <c r="AB15" s="14">
        <v>13294.447387</v>
      </c>
      <c r="AC15" s="14">
        <v>27633.836921600003</v>
      </c>
    </row>
    <row r="16" spans="1:29" ht="12.75">
      <c r="A16" s="13" t="s">
        <v>57</v>
      </c>
      <c r="B16" s="17">
        <v>947.52685</v>
      </c>
      <c r="C16" s="14">
        <v>7478.399021</v>
      </c>
      <c r="D16" s="17">
        <v>102.52168</v>
      </c>
      <c r="E16" s="14">
        <v>1122.9706230000002</v>
      </c>
      <c r="F16" s="17">
        <v>0</v>
      </c>
      <c r="G16" s="14">
        <v>292.599805</v>
      </c>
      <c r="H16" s="17">
        <v>118.12196</v>
      </c>
      <c r="I16" s="14">
        <v>236.28336000000002</v>
      </c>
      <c r="J16" s="17">
        <v>126.08854</v>
      </c>
      <c r="K16" s="14">
        <v>859.3374153999999</v>
      </c>
      <c r="L16" s="70">
        <v>904.1103637</v>
      </c>
      <c r="M16" s="14">
        <v>5424.4507274</v>
      </c>
      <c r="N16" s="72">
        <v>1344.3643463</v>
      </c>
      <c r="O16" s="14">
        <v>7442.155057500001</v>
      </c>
      <c r="P16" s="17">
        <v>71.34232</v>
      </c>
      <c r="Q16" s="14">
        <v>887.43527</v>
      </c>
      <c r="R16" s="17">
        <v>35.13462</v>
      </c>
      <c r="S16" s="14">
        <v>805.6239400000001</v>
      </c>
      <c r="T16" s="70">
        <v>2731.72919</v>
      </c>
      <c r="U16" s="14">
        <v>17306.28657</v>
      </c>
      <c r="V16" s="17">
        <v>1.8786212</v>
      </c>
      <c r="W16" s="14">
        <v>53.0754624</v>
      </c>
      <c r="X16" s="14">
        <v>0</v>
      </c>
      <c r="Y16" s="14">
        <v>0</v>
      </c>
      <c r="Z16" s="17">
        <v>915.617935</v>
      </c>
      <c r="AA16" s="14">
        <v>3725.0230300000003</v>
      </c>
      <c r="AB16" s="14">
        <v>7298.436426200001</v>
      </c>
      <c r="AC16" s="14">
        <v>45633.64028169999</v>
      </c>
    </row>
    <row r="17" spans="1:29" ht="12.75">
      <c r="A17" s="13" t="s">
        <v>58</v>
      </c>
      <c r="B17" s="17">
        <v>1025.86384</v>
      </c>
      <c r="C17" s="14">
        <v>4575.1666422</v>
      </c>
      <c r="D17" s="17">
        <v>12.44376</v>
      </c>
      <c r="E17" s="14">
        <v>341.50330999999994</v>
      </c>
      <c r="F17" s="17">
        <v>0.20344</v>
      </c>
      <c r="G17" s="14">
        <v>4.12688</v>
      </c>
      <c r="H17" s="17">
        <v>0</v>
      </c>
      <c r="I17" s="14">
        <v>240.65206</v>
      </c>
      <c r="J17" s="17">
        <v>106.8213</v>
      </c>
      <c r="K17" s="14">
        <v>466.83835400000004</v>
      </c>
      <c r="L17" s="70">
        <v>463.1200071</v>
      </c>
      <c r="M17" s="14">
        <v>2631.5500141999996</v>
      </c>
      <c r="N17" s="72">
        <v>911.3271529000001</v>
      </c>
      <c r="O17" s="14">
        <v>4501.1413858000005</v>
      </c>
      <c r="P17" s="17">
        <v>29.51213</v>
      </c>
      <c r="Q17" s="14">
        <v>237.57126000000005</v>
      </c>
      <c r="R17" s="17">
        <v>8.45374</v>
      </c>
      <c r="S17" s="14">
        <v>205.62282000000002</v>
      </c>
      <c r="T17" s="70">
        <v>12.35758</v>
      </c>
      <c r="U17" s="14">
        <v>3523.7799699999996</v>
      </c>
      <c r="V17" s="17">
        <v>0.27389</v>
      </c>
      <c r="W17" s="14">
        <v>8.2959545</v>
      </c>
      <c r="X17" s="14">
        <v>0</v>
      </c>
      <c r="Y17" s="14">
        <v>0</v>
      </c>
      <c r="Z17" s="17">
        <v>146.67033</v>
      </c>
      <c r="AA17" s="14">
        <v>1201.0339549999999</v>
      </c>
      <c r="AB17" s="14">
        <v>2717.0471700000003</v>
      </c>
      <c r="AC17" s="14">
        <v>17937.282605700002</v>
      </c>
    </row>
    <row r="18" spans="1:29" ht="12.75">
      <c r="A18" s="13" t="s">
        <v>59</v>
      </c>
      <c r="B18" s="17">
        <v>842.48683</v>
      </c>
      <c r="C18" s="14">
        <v>2714.487258</v>
      </c>
      <c r="D18" s="17">
        <v>31.26716</v>
      </c>
      <c r="E18" s="14">
        <v>107.75612000000001</v>
      </c>
      <c r="F18" s="17">
        <v>0</v>
      </c>
      <c r="G18" s="14">
        <v>0.29483000000000004</v>
      </c>
      <c r="H18" s="17">
        <v>0</v>
      </c>
      <c r="I18" s="14">
        <v>0</v>
      </c>
      <c r="J18" s="17">
        <v>482.07669</v>
      </c>
      <c r="K18" s="14">
        <v>1236.2763424999998</v>
      </c>
      <c r="L18" s="70">
        <v>207.549367</v>
      </c>
      <c r="M18" s="14">
        <v>1254.228734</v>
      </c>
      <c r="N18" s="72">
        <v>570.717333</v>
      </c>
      <c r="O18" s="14">
        <v>3156.7871760000003</v>
      </c>
      <c r="P18" s="17">
        <v>9.73463</v>
      </c>
      <c r="Q18" s="14">
        <v>97.40180999999998</v>
      </c>
      <c r="R18" s="17">
        <v>1.02985</v>
      </c>
      <c r="S18" s="14">
        <v>25.56419</v>
      </c>
      <c r="T18" s="70">
        <v>10.27328</v>
      </c>
      <c r="U18" s="14">
        <v>63.2882</v>
      </c>
      <c r="V18" s="17">
        <v>0.09841000000000001</v>
      </c>
      <c r="W18" s="14">
        <v>0.62138</v>
      </c>
      <c r="X18" s="14">
        <v>0</v>
      </c>
      <c r="Y18" s="14">
        <v>0</v>
      </c>
      <c r="Z18" s="17">
        <v>66.19969</v>
      </c>
      <c r="AA18" s="14">
        <v>462.47042250000004</v>
      </c>
      <c r="AB18" s="14">
        <v>2221.43324</v>
      </c>
      <c r="AC18" s="14">
        <v>9119.176463</v>
      </c>
    </row>
    <row r="19" spans="1:29" ht="12.75">
      <c r="A19" s="13" t="s">
        <v>60</v>
      </c>
      <c r="B19" s="17">
        <v>69.85533</v>
      </c>
      <c r="C19" s="14">
        <v>359.93360759999996</v>
      </c>
      <c r="D19" s="17">
        <v>3.68899</v>
      </c>
      <c r="E19" s="14">
        <v>71.63862</v>
      </c>
      <c r="F19" s="17">
        <v>0</v>
      </c>
      <c r="G19" s="14">
        <v>0</v>
      </c>
      <c r="H19" s="17">
        <v>0</v>
      </c>
      <c r="I19" s="14">
        <v>0</v>
      </c>
      <c r="J19" s="17">
        <v>50.73237</v>
      </c>
      <c r="K19" s="14">
        <v>525.9137000000001</v>
      </c>
      <c r="L19" s="70">
        <v>340.6625012</v>
      </c>
      <c r="M19" s="14">
        <v>1192.6050023999999</v>
      </c>
      <c r="N19" s="72">
        <v>656.4503088</v>
      </c>
      <c r="O19" s="14">
        <v>2600.9813976</v>
      </c>
      <c r="P19" s="17">
        <v>12.15825</v>
      </c>
      <c r="Q19" s="14">
        <v>56.754630000000006</v>
      </c>
      <c r="R19" s="17">
        <v>5.34679</v>
      </c>
      <c r="S19" s="14">
        <v>440.87655</v>
      </c>
      <c r="T19" s="70">
        <v>73.75157</v>
      </c>
      <c r="U19" s="14">
        <v>188.83028000000002</v>
      </c>
      <c r="V19" s="17">
        <v>0</v>
      </c>
      <c r="W19" s="14">
        <v>0.41238</v>
      </c>
      <c r="X19" s="14">
        <v>0</v>
      </c>
      <c r="Y19" s="14">
        <v>0</v>
      </c>
      <c r="Z19" s="17">
        <v>93.04509</v>
      </c>
      <c r="AA19" s="14">
        <v>327.98618000000005</v>
      </c>
      <c r="AB19" s="14">
        <v>1305.6912</v>
      </c>
      <c r="AC19" s="14">
        <v>5765.9323476</v>
      </c>
    </row>
    <row r="20" spans="1:29" ht="12.75">
      <c r="A20" s="13" t="s">
        <v>61</v>
      </c>
      <c r="B20" s="17">
        <v>27.35796</v>
      </c>
      <c r="C20" s="14">
        <v>285.11399</v>
      </c>
      <c r="D20" s="17">
        <v>385.46322</v>
      </c>
      <c r="E20" s="14">
        <v>793.46036</v>
      </c>
      <c r="F20" s="17">
        <v>65.7811</v>
      </c>
      <c r="G20" s="14">
        <v>125.56219999999999</v>
      </c>
      <c r="H20" s="17">
        <v>26.31606</v>
      </c>
      <c r="I20" s="14">
        <v>53.60604</v>
      </c>
      <c r="J20" s="17">
        <v>229.84424</v>
      </c>
      <c r="K20" s="14">
        <v>555.3447100000001</v>
      </c>
      <c r="L20" s="70">
        <v>2195.6848569</v>
      </c>
      <c r="M20" s="14">
        <v>4889.0197138</v>
      </c>
      <c r="N20" s="72">
        <v>3992.5617555999997</v>
      </c>
      <c r="O20" s="14">
        <v>8254.5981187</v>
      </c>
      <c r="P20" s="17">
        <v>265.29962</v>
      </c>
      <c r="Q20" s="14">
        <v>560.37968</v>
      </c>
      <c r="R20" s="17">
        <v>204.49447</v>
      </c>
      <c r="S20" s="14">
        <v>647.42758</v>
      </c>
      <c r="T20" s="70">
        <v>8234.15806</v>
      </c>
      <c r="U20" s="14">
        <v>16567.53931</v>
      </c>
      <c r="V20" s="17">
        <v>10.1406021</v>
      </c>
      <c r="W20" s="14">
        <v>25.5278742</v>
      </c>
      <c r="X20" s="14">
        <v>0</v>
      </c>
      <c r="Y20" s="14">
        <v>0</v>
      </c>
      <c r="Z20" s="17">
        <v>608.01041</v>
      </c>
      <c r="AA20" s="14">
        <v>1425.40263</v>
      </c>
      <c r="AB20" s="14">
        <v>16245.1123546</v>
      </c>
      <c r="AC20" s="14">
        <v>34182.9822067</v>
      </c>
    </row>
    <row r="21" spans="1:29" ht="12.75">
      <c r="A21" s="13" t="s">
        <v>62</v>
      </c>
      <c r="B21" s="17">
        <v>300.46058</v>
      </c>
      <c r="C21" s="14">
        <v>3860.3777375</v>
      </c>
      <c r="D21" s="17">
        <v>38.21042</v>
      </c>
      <c r="E21" s="14">
        <v>733.95519</v>
      </c>
      <c r="F21" s="17">
        <v>9.27919</v>
      </c>
      <c r="G21" s="14">
        <v>165.14709</v>
      </c>
      <c r="H21" s="17">
        <v>38.19825</v>
      </c>
      <c r="I21" s="14">
        <v>98.78679</v>
      </c>
      <c r="J21" s="17">
        <v>512.01701</v>
      </c>
      <c r="K21" s="14">
        <v>1483.62058062</v>
      </c>
      <c r="L21" s="70">
        <v>3330.1434762</v>
      </c>
      <c r="M21" s="14">
        <v>11282.2169524</v>
      </c>
      <c r="N21" s="72">
        <v>3841.7732738</v>
      </c>
      <c r="O21" s="14">
        <v>14664.3720926</v>
      </c>
      <c r="P21" s="17">
        <v>70.8607</v>
      </c>
      <c r="Q21" s="14">
        <v>871.4217595999999</v>
      </c>
      <c r="R21" s="17">
        <v>169.92332</v>
      </c>
      <c r="S21" s="14">
        <v>1133.526825</v>
      </c>
      <c r="T21" s="70">
        <v>1281.4418799999999</v>
      </c>
      <c r="U21" s="14">
        <v>14431.29541</v>
      </c>
      <c r="V21" s="17">
        <v>8.02814</v>
      </c>
      <c r="W21" s="14">
        <v>69.6175139</v>
      </c>
      <c r="X21" s="14">
        <v>0</v>
      </c>
      <c r="Y21" s="14">
        <v>0</v>
      </c>
      <c r="Z21" s="17">
        <v>352.91875</v>
      </c>
      <c r="AA21" s="14">
        <v>2038.4235436000001</v>
      </c>
      <c r="AB21" s="14">
        <v>9953.254990000003</v>
      </c>
      <c r="AC21" s="14">
        <v>50832.76148522</v>
      </c>
    </row>
    <row r="22" spans="1:29" ht="12.75">
      <c r="A22" s="13" t="s">
        <v>63</v>
      </c>
      <c r="B22" s="17">
        <v>326.88225</v>
      </c>
      <c r="C22" s="14">
        <v>1342.03765</v>
      </c>
      <c r="D22" s="17">
        <v>124.05295</v>
      </c>
      <c r="E22" s="14">
        <v>330.36207</v>
      </c>
      <c r="F22" s="17">
        <v>0.20800000000000002</v>
      </c>
      <c r="G22" s="14">
        <v>154.31822</v>
      </c>
      <c r="H22" s="17">
        <v>0</v>
      </c>
      <c r="I22" s="14">
        <v>31.95837</v>
      </c>
      <c r="J22" s="17">
        <v>123.841003</v>
      </c>
      <c r="K22" s="14">
        <v>923.8115614000001</v>
      </c>
      <c r="L22" s="70">
        <v>1679.5477032000001</v>
      </c>
      <c r="M22" s="14">
        <v>10134.9754064</v>
      </c>
      <c r="N22" s="72">
        <v>3583.6774768</v>
      </c>
      <c r="O22" s="14">
        <v>14183.4367836</v>
      </c>
      <c r="P22" s="17">
        <v>120.39649</v>
      </c>
      <c r="Q22" s="14">
        <v>387.28415999999993</v>
      </c>
      <c r="R22" s="17">
        <v>48.50923</v>
      </c>
      <c r="S22" s="14">
        <v>267.169031</v>
      </c>
      <c r="T22" s="70">
        <v>1210.64176</v>
      </c>
      <c r="U22" s="14">
        <v>4523.96036</v>
      </c>
      <c r="V22" s="17">
        <v>2.1402200000000002</v>
      </c>
      <c r="W22" s="14">
        <v>24.16135</v>
      </c>
      <c r="X22" s="14">
        <v>0</v>
      </c>
      <c r="Y22" s="14">
        <v>0</v>
      </c>
      <c r="Z22" s="17">
        <v>525.583015</v>
      </c>
      <c r="AA22" s="14">
        <v>1851.18318</v>
      </c>
      <c r="AB22" s="14">
        <v>7745.480097999999</v>
      </c>
      <c r="AC22" s="14">
        <v>34154.6581424</v>
      </c>
    </row>
    <row r="23" spans="1:29" ht="12.75">
      <c r="A23" s="13" t="s">
        <v>64</v>
      </c>
      <c r="B23" s="17">
        <v>3872.7286634</v>
      </c>
      <c r="C23" s="14">
        <v>7820.7309766</v>
      </c>
      <c r="D23" s="17">
        <v>1025.6029</v>
      </c>
      <c r="E23" s="14">
        <v>2543.2049500000003</v>
      </c>
      <c r="F23" s="17">
        <v>3318.7735407</v>
      </c>
      <c r="G23" s="14">
        <v>6178.644621400001</v>
      </c>
      <c r="H23" s="17">
        <v>2207</v>
      </c>
      <c r="I23" s="14">
        <v>4286.815329999999</v>
      </c>
      <c r="J23" s="17">
        <v>1964.66870313</v>
      </c>
      <c r="K23" s="14">
        <v>3769.02393276</v>
      </c>
      <c r="L23" s="70">
        <v>3095.9034581</v>
      </c>
      <c r="M23" s="14">
        <v>9044.286916199999</v>
      </c>
      <c r="N23" s="72">
        <v>4106.6152384</v>
      </c>
      <c r="O23" s="14">
        <v>13601.357150299998</v>
      </c>
      <c r="P23" s="17">
        <v>733</v>
      </c>
      <c r="Q23" s="14">
        <v>1814.5634101</v>
      </c>
      <c r="R23" s="17">
        <v>814.00725</v>
      </c>
      <c r="S23" s="14">
        <v>1745.85986</v>
      </c>
      <c r="T23" s="70">
        <v>17806.50491</v>
      </c>
      <c r="U23" s="14">
        <v>34563.38583</v>
      </c>
      <c r="V23" s="17">
        <v>13.8393</v>
      </c>
      <c r="W23" s="14">
        <v>54.07354</v>
      </c>
      <c r="X23" s="14">
        <v>0</v>
      </c>
      <c r="Y23" s="14">
        <v>0</v>
      </c>
      <c r="Z23" s="17">
        <v>1434.15668775</v>
      </c>
      <c r="AA23" s="14">
        <v>3552.5058325</v>
      </c>
      <c r="AB23" s="14">
        <v>40392.80065148</v>
      </c>
      <c r="AC23" s="14">
        <v>88974.45234985999</v>
      </c>
    </row>
    <row r="24" spans="1:29" ht="12.75">
      <c r="A24" s="13" t="s">
        <v>65</v>
      </c>
      <c r="B24" s="17">
        <v>2.93023</v>
      </c>
      <c r="C24" s="14">
        <v>13762.454699</v>
      </c>
      <c r="D24" s="17">
        <v>1.16982</v>
      </c>
      <c r="E24" s="14">
        <v>3312.3169855</v>
      </c>
      <c r="F24" s="17">
        <v>0</v>
      </c>
      <c r="G24" s="14">
        <v>9222.02637424</v>
      </c>
      <c r="H24" s="17">
        <v>0</v>
      </c>
      <c r="I24" s="14">
        <v>4309.8239554</v>
      </c>
      <c r="J24" s="17">
        <v>0</v>
      </c>
      <c r="K24" s="14">
        <v>3464.41846511</v>
      </c>
      <c r="L24" s="70">
        <v>15.52068</v>
      </c>
      <c r="M24" s="14">
        <v>5476.651359999999</v>
      </c>
      <c r="N24" s="72">
        <v>24.58819</v>
      </c>
      <c r="O24" s="14">
        <v>6874.97452</v>
      </c>
      <c r="P24" s="17">
        <v>3.05503</v>
      </c>
      <c r="Q24" s="14">
        <v>1502.5272400000001</v>
      </c>
      <c r="R24" s="17">
        <v>0.32762</v>
      </c>
      <c r="S24" s="14">
        <v>2229.8398500000003</v>
      </c>
      <c r="T24" s="70">
        <v>1.23115</v>
      </c>
      <c r="U24" s="14">
        <v>40562.471470000004</v>
      </c>
      <c r="V24" s="17">
        <v>0</v>
      </c>
      <c r="W24" s="14">
        <v>116.24393</v>
      </c>
      <c r="X24" s="14">
        <v>0</v>
      </c>
      <c r="Y24" s="14">
        <v>0</v>
      </c>
      <c r="Z24" s="17">
        <v>3.69849</v>
      </c>
      <c r="AA24" s="14">
        <v>4560.893937999999</v>
      </c>
      <c r="AB24" s="14">
        <v>52.52121000000001</v>
      </c>
      <c r="AC24" s="14">
        <v>95394.64278724999</v>
      </c>
    </row>
    <row r="25" spans="1:29" ht="12.75">
      <c r="A25" s="13" t="s">
        <v>66</v>
      </c>
      <c r="B25" s="17">
        <v>27.05573</v>
      </c>
      <c r="C25" s="14">
        <v>67.64101</v>
      </c>
      <c r="D25" s="17">
        <v>0.37</v>
      </c>
      <c r="E25" s="14">
        <v>3.7036100000000003</v>
      </c>
      <c r="F25" s="17">
        <v>0</v>
      </c>
      <c r="G25" s="14">
        <v>0</v>
      </c>
      <c r="H25" s="17">
        <v>0</v>
      </c>
      <c r="I25" s="14">
        <v>0</v>
      </c>
      <c r="J25" s="17">
        <v>64.0485</v>
      </c>
      <c r="K25" s="14">
        <v>128.59299000000001</v>
      </c>
      <c r="L25" s="70">
        <v>42.8483</v>
      </c>
      <c r="M25" s="14">
        <v>118.20660000000001</v>
      </c>
      <c r="N25" s="72">
        <v>74.64308</v>
      </c>
      <c r="O25" s="14">
        <v>193.64201</v>
      </c>
      <c r="P25" s="17">
        <v>11.3447</v>
      </c>
      <c r="Q25" s="14">
        <v>30.80268</v>
      </c>
      <c r="R25" s="17">
        <v>0.1017</v>
      </c>
      <c r="S25" s="14">
        <v>2.1645700000000003</v>
      </c>
      <c r="T25" s="70">
        <v>1.69325</v>
      </c>
      <c r="U25" s="14">
        <v>7.6465</v>
      </c>
      <c r="V25" s="17">
        <v>0.0753</v>
      </c>
      <c r="W25" s="14">
        <v>0.1506</v>
      </c>
      <c r="X25" s="14">
        <v>0</v>
      </c>
      <c r="Y25" s="14">
        <v>0</v>
      </c>
      <c r="Z25" s="17">
        <v>11.2158</v>
      </c>
      <c r="AA25" s="14">
        <v>30.794359999999998</v>
      </c>
      <c r="AB25" s="14">
        <v>233.39636</v>
      </c>
      <c r="AC25" s="14">
        <v>583.3449300000001</v>
      </c>
    </row>
    <row r="26" spans="1:29" ht="12.75">
      <c r="A26" s="13" t="s">
        <v>67</v>
      </c>
      <c r="B26" s="17">
        <v>1.00344</v>
      </c>
      <c r="C26" s="14">
        <v>135.63234000000003</v>
      </c>
      <c r="D26" s="17">
        <v>0</v>
      </c>
      <c r="E26" s="14">
        <v>2.03879</v>
      </c>
      <c r="F26" s="17">
        <v>0</v>
      </c>
      <c r="G26" s="14">
        <v>0</v>
      </c>
      <c r="H26" s="17">
        <v>0</v>
      </c>
      <c r="I26" s="14">
        <v>0</v>
      </c>
      <c r="J26" s="17">
        <v>0.70923</v>
      </c>
      <c r="K26" s="14">
        <v>93.86794</v>
      </c>
      <c r="L26" s="70">
        <v>25.4500371</v>
      </c>
      <c r="M26" s="14">
        <v>134.6200742</v>
      </c>
      <c r="N26" s="72">
        <v>50.27001290000001</v>
      </c>
      <c r="O26" s="14">
        <v>260.9559658</v>
      </c>
      <c r="P26" s="17">
        <v>0.84486</v>
      </c>
      <c r="Q26" s="14">
        <v>9.257850000000001</v>
      </c>
      <c r="R26" s="17">
        <v>0.02491</v>
      </c>
      <c r="S26" s="14">
        <v>0.5995600000000001</v>
      </c>
      <c r="T26" s="70">
        <v>0</v>
      </c>
      <c r="U26" s="14">
        <v>6.81</v>
      </c>
      <c r="V26" s="17">
        <v>0</v>
      </c>
      <c r="W26" s="14">
        <v>0</v>
      </c>
      <c r="X26" s="14">
        <v>0</v>
      </c>
      <c r="Y26" s="14">
        <v>0</v>
      </c>
      <c r="Z26" s="17">
        <v>2.8977500000000003</v>
      </c>
      <c r="AA26" s="14">
        <v>31.837210000000006</v>
      </c>
      <c r="AB26" s="14">
        <v>81.20024000000002</v>
      </c>
      <c r="AC26" s="14">
        <v>675.6197299999999</v>
      </c>
    </row>
    <row r="27" spans="1:29" ht="12.75">
      <c r="A27" s="13" t="s">
        <v>68</v>
      </c>
      <c r="B27" s="17">
        <v>4.09571</v>
      </c>
      <c r="C27" s="14">
        <v>14.026760000000001</v>
      </c>
      <c r="D27" s="17">
        <v>0.42546000000000006</v>
      </c>
      <c r="E27" s="14">
        <v>0.8509200000000001</v>
      </c>
      <c r="F27" s="17">
        <v>0</v>
      </c>
      <c r="G27" s="14">
        <v>0</v>
      </c>
      <c r="H27" s="17">
        <v>0</v>
      </c>
      <c r="I27" s="14">
        <v>0</v>
      </c>
      <c r="J27" s="17">
        <v>4.63249</v>
      </c>
      <c r="K27" s="14">
        <v>10.683440000000001</v>
      </c>
      <c r="L27" s="70">
        <v>84.0258944</v>
      </c>
      <c r="M27" s="14">
        <v>215.4517888</v>
      </c>
      <c r="N27" s="72">
        <v>130.6327056</v>
      </c>
      <c r="O27" s="14">
        <v>350.81962120000003</v>
      </c>
      <c r="P27" s="17">
        <v>1.12894</v>
      </c>
      <c r="Q27" s="14">
        <v>2.8199</v>
      </c>
      <c r="R27" s="17">
        <v>0.35572000000000004</v>
      </c>
      <c r="S27" s="14">
        <v>0.8042</v>
      </c>
      <c r="T27" s="70">
        <v>0.7562</v>
      </c>
      <c r="U27" s="14">
        <v>1.5424</v>
      </c>
      <c r="V27" s="17">
        <v>0</v>
      </c>
      <c r="W27" s="14">
        <v>0</v>
      </c>
      <c r="X27" s="14">
        <v>0</v>
      </c>
      <c r="Y27" s="14">
        <v>0</v>
      </c>
      <c r="Z27" s="17">
        <v>4.90118</v>
      </c>
      <c r="AA27" s="14">
        <v>23.61967</v>
      </c>
      <c r="AB27" s="14">
        <v>230.95430000000002</v>
      </c>
      <c r="AC27" s="14">
        <v>620.6187000000001</v>
      </c>
    </row>
    <row r="28" spans="1:29" ht="12.75">
      <c r="A28" s="13" t="s">
        <v>69</v>
      </c>
      <c r="B28" s="17">
        <v>222.61536</v>
      </c>
      <c r="C28" s="14">
        <v>486.51346</v>
      </c>
      <c r="D28" s="17">
        <v>37.43336</v>
      </c>
      <c r="E28" s="14">
        <v>75.55091999999999</v>
      </c>
      <c r="F28" s="17">
        <v>0.35381</v>
      </c>
      <c r="G28" s="14">
        <v>0.70762</v>
      </c>
      <c r="H28" s="17">
        <v>0</v>
      </c>
      <c r="I28" s="14">
        <v>0</v>
      </c>
      <c r="J28" s="17">
        <v>391.4862744</v>
      </c>
      <c r="K28" s="14">
        <v>792.2013388</v>
      </c>
      <c r="L28" s="70">
        <v>1292.1203519</v>
      </c>
      <c r="M28" s="14">
        <v>2745.3507038000002</v>
      </c>
      <c r="N28" s="72">
        <v>2820.9610181</v>
      </c>
      <c r="O28" s="14">
        <v>5743.800106199999</v>
      </c>
      <c r="P28" s="17">
        <v>52.00419</v>
      </c>
      <c r="Q28" s="14">
        <v>88.9152</v>
      </c>
      <c r="R28" s="17">
        <v>99.1016</v>
      </c>
      <c r="S28" s="14">
        <v>198.83307000000002</v>
      </c>
      <c r="T28" s="70">
        <v>92.0839</v>
      </c>
      <c r="U28" s="14">
        <v>183.83023</v>
      </c>
      <c r="V28" s="17">
        <v>0.17248000000000002</v>
      </c>
      <c r="W28" s="14">
        <v>0.34496000000000004</v>
      </c>
      <c r="X28" s="14">
        <v>0</v>
      </c>
      <c r="Y28" s="14">
        <v>0</v>
      </c>
      <c r="Z28" s="17">
        <v>221.13434</v>
      </c>
      <c r="AA28" s="14">
        <v>457.44172000000003</v>
      </c>
      <c r="AB28" s="14">
        <v>5229.4666843999985</v>
      </c>
      <c r="AC28" s="14">
        <v>10773.4893288</v>
      </c>
    </row>
    <row r="29" spans="1:29" ht="12.75">
      <c r="A29" s="13" t="s">
        <v>70</v>
      </c>
      <c r="B29" s="70">
        <v>986.98544</v>
      </c>
      <c r="C29" s="14">
        <v>3109.379134</v>
      </c>
      <c r="D29" s="70">
        <v>95.71311</v>
      </c>
      <c r="E29" s="14">
        <v>364.9645035</v>
      </c>
      <c r="F29" s="70">
        <v>0</v>
      </c>
      <c r="G29" s="14">
        <v>1.5439900000000002</v>
      </c>
      <c r="H29" s="70">
        <v>1.85584</v>
      </c>
      <c r="I29" s="14">
        <v>3.2116800000000003</v>
      </c>
      <c r="J29" s="70">
        <v>102.86188</v>
      </c>
      <c r="K29" s="14">
        <v>1136.9087114</v>
      </c>
      <c r="L29" s="70">
        <v>1662.1552152</v>
      </c>
      <c r="M29" s="14">
        <v>5460.8704304</v>
      </c>
      <c r="N29" s="72">
        <v>1895.8622497999997</v>
      </c>
      <c r="O29" s="14">
        <v>6587.1452346</v>
      </c>
      <c r="P29" s="70">
        <v>30.24879</v>
      </c>
      <c r="Q29" s="14">
        <v>197.07275999999996</v>
      </c>
      <c r="R29" s="70">
        <v>36.93348</v>
      </c>
      <c r="S29" s="14">
        <v>321.2866220000001</v>
      </c>
      <c r="T29" s="70">
        <v>409.36266</v>
      </c>
      <c r="U29" s="14">
        <v>1118.64986</v>
      </c>
      <c r="V29" s="70">
        <v>4.97936</v>
      </c>
      <c r="W29" s="14">
        <v>12.03828</v>
      </c>
      <c r="X29" s="14">
        <v>0</v>
      </c>
      <c r="Y29" s="14">
        <v>0</v>
      </c>
      <c r="Z29" s="70">
        <v>506.6669</v>
      </c>
      <c r="AA29" s="14">
        <v>1518.09454</v>
      </c>
      <c r="AB29" s="14">
        <v>5733.624924999999</v>
      </c>
      <c r="AC29" s="14">
        <v>19831.165745899998</v>
      </c>
    </row>
    <row r="30" spans="1:29" ht="12.75">
      <c r="A30" s="13" t="s">
        <v>71</v>
      </c>
      <c r="B30" s="17">
        <v>827.87</v>
      </c>
      <c r="C30" s="14">
        <v>3045.0590399000002</v>
      </c>
      <c r="D30" s="17">
        <v>195.90455</v>
      </c>
      <c r="E30" s="14">
        <v>745.9062359999999</v>
      </c>
      <c r="F30" s="17">
        <v>0.48186000000000007</v>
      </c>
      <c r="G30" s="14">
        <v>0.9637200000000001</v>
      </c>
      <c r="H30" s="17">
        <v>0</v>
      </c>
      <c r="I30" s="14">
        <v>4.2946100000000005</v>
      </c>
      <c r="J30" s="17">
        <v>408.15004</v>
      </c>
      <c r="K30" s="14">
        <v>1043.35112</v>
      </c>
      <c r="L30" s="70">
        <v>3097.4923914</v>
      </c>
      <c r="M30" s="14">
        <v>8707.4747828</v>
      </c>
      <c r="N30" s="72">
        <v>2559.4012786</v>
      </c>
      <c r="O30" s="14">
        <v>9719.9201672</v>
      </c>
      <c r="P30" s="17">
        <v>125.614</v>
      </c>
      <c r="Q30" s="14">
        <v>295.01851999999997</v>
      </c>
      <c r="R30" s="17">
        <v>79.27076</v>
      </c>
      <c r="S30" s="14">
        <v>267.67512999999997</v>
      </c>
      <c r="T30" s="70">
        <v>382.71177</v>
      </c>
      <c r="U30" s="14">
        <v>1872.63162</v>
      </c>
      <c r="V30" s="17">
        <v>2.3429</v>
      </c>
      <c r="W30" s="14">
        <v>24.71253</v>
      </c>
      <c r="X30" s="14">
        <v>0</v>
      </c>
      <c r="Y30" s="14">
        <v>0</v>
      </c>
      <c r="Z30" s="17">
        <v>374.30055</v>
      </c>
      <c r="AA30" s="14">
        <v>1936.9993899999997</v>
      </c>
      <c r="AB30" s="14">
        <v>8053.540099999999</v>
      </c>
      <c r="AC30" s="14">
        <v>27664.006865900003</v>
      </c>
    </row>
    <row r="31" spans="1:29" ht="12.75">
      <c r="A31" s="13" t="s">
        <v>72</v>
      </c>
      <c r="B31" s="17">
        <v>20.81321</v>
      </c>
      <c r="C31" s="14">
        <v>1861.2338706</v>
      </c>
      <c r="D31" s="17">
        <v>0</v>
      </c>
      <c r="E31" s="14">
        <v>548.72952</v>
      </c>
      <c r="F31" s="17"/>
      <c r="G31" s="14">
        <v>9.10184</v>
      </c>
      <c r="H31" s="17">
        <v>0</v>
      </c>
      <c r="I31" s="14">
        <v>0</v>
      </c>
      <c r="J31" s="17">
        <v>12.28432</v>
      </c>
      <c r="K31" s="14">
        <v>567.74952</v>
      </c>
      <c r="L31" s="70">
        <v>6.31916</v>
      </c>
      <c r="M31" s="14">
        <v>4198.9083200000005</v>
      </c>
      <c r="N31" s="72">
        <v>11.43618</v>
      </c>
      <c r="O31" s="14">
        <v>5785.56225</v>
      </c>
      <c r="P31" s="17">
        <v>0</v>
      </c>
      <c r="Q31" s="14">
        <v>318.4685</v>
      </c>
      <c r="R31" s="17">
        <v>0.013940000000000001</v>
      </c>
      <c r="S31" s="14">
        <v>154.56101999999998</v>
      </c>
      <c r="T31" s="70">
        <v>2.02297</v>
      </c>
      <c r="U31" s="14">
        <v>923.25594</v>
      </c>
      <c r="V31" s="17">
        <v>0</v>
      </c>
      <c r="W31" s="14">
        <v>6.108169999999999</v>
      </c>
      <c r="X31" s="14">
        <v>0</v>
      </c>
      <c r="Y31" s="14">
        <v>0</v>
      </c>
      <c r="Z31" s="17">
        <v>0.677</v>
      </c>
      <c r="AA31" s="14">
        <v>773.10879</v>
      </c>
      <c r="AB31" s="14">
        <v>53.56678</v>
      </c>
      <c r="AC31" s="14">
        <v>15146.787740599999</v>
      </c>
    </row>
    <row r="32" spans="1:29" ht="12.75">
      <c r="A32" s="13" t="s">
        <v>73</v>
      </c>
      <c r="B32" s="17">
        <v>1026.03112</v>
      </c>
      <c r="C32" s="14">
        <v>2064.12199</v>
      </c>
      <c r="D32" s="17">
        <v>407.8479</v>
      </c>
      <c r="E32" s="14">
        <v>1115.6958</v>
      </c>
      <c r="F32" s="17">
        <v>39.43928</v>
      </c>
      <c r="G32" s="14">
        <v>70.87856</v>
      </c>
      <c r="H32" s="17">
        <v>1.76468</v>
      </c>
      <c r="I32" s="14">
        <v>3.52936</v>
      </c>
      <c r="J32" s="17">
        <v>677.44536784</v>
      </c>
      <c r="K32" s="14">
        <v>1627.7946956800001</v>
      </c>
      <c r="L32" s="70">
        <v>2019.7121093</v>
      </c>
      <c r="M32" s="14">
        <v>4052.7342186</v>
      </c>
      <c r="N32" s="72">
        <v>4408.796590700001</v>
      </c>
      <c r="O32" s="14">
        <v>8696.862846400001</v>
      </c>
      <c r="P32" s="17">
        <v>203.80771</v>
      </c>
      <c r="Q32" s="14">
        <v>409.8001</v>
      </c>
      <c r="R32" s="17">
        <v>203.29193</v>
      </c>
      <c r="S32" s="14">
        <v>407.12927</v>
      </c>
      <c r="T32" s="70">
        <v>9196.52975</v>
      </c>
      <c r="U32" s="14">
        <v>18391.16745</v>
      </c>
      <c r="V32" s="17">
        <v>6.61761</v>
      </c>
      <c r="W32" s="14">
        <v>17.23522</v>
      </c>
      <c r="X32" s="14">
        <v>0</v>
      </c>
      <c r="Y32" s="14">
        <v>0</v>
      </c>
      <c r="Z32" s="17">
        <v>907.29297</v>
      </c>
      <c r="AA32" s="14">
        <v>1826.72926</v>
      </c>
      <c r="AB32" s="14">
        <v>19098.577017839998</v>
      </c>
      <c r="AC32" s="14">
        <v>38683.67877068</v>
      </c>
    </row>
    <row r="33" spans="1:29" ht="12.75">
      <c r="A33" s="13" t="s">
        <v>74</v>
      </c>
      <c r="B33" s="17">
        <v>0.37984</v>
      </c>
      <c r="C33" s="14">
        <v>3017.1025969</v>
      </c>
      <c r="D33" s="17">
        <v>38.30206</v>
      </c>
      <c r="E33" s="14">
        <v>1562.4319876</v>
      </c>
      <c r="F33" s="17"/>
      <c r="G33" s="14">
        <v>188.02765</v>
      </c>
      <c r="H33" s="17">
        <v>0.9638800000000001</v>
      </c>
      <c r="I33" s="14">
        <v>11.43278</v>
      </c>
      <c r="J33" s="17">
        <v>15.19563</v>
      </c>
      <c r="K33" s="14">
        <v>1981.2846201099999</v>
      </c>
      <c r="L33" s="70">
        <v>90.4630158</v>
      </c>
      <c r="M33" s="14">
        <v>5222.9260316</v>
      </c>
      <c r="N33" s="72">
        <v>148.84272420000002</v>
      </c>
      <c r="O33" s="14">
        <v>6959.6451245</v>
      </c>
      <c r="P33" s="17">
        <v>15.26179</v>
      </c>
      <c r="Q33" s="14">
        <v>494.482557</v>
      </c>
      <c r="R33" s="17">
        <v>19.36414</v>
      </c>
      <c r="S33" s="14">
        <v>952.5100255000001</v>
      </c>
      <c r="T33" s="70">
        <v>391.61592</v>
      </c>
      <c r="U33" s="14">
        <v>24658.435820000002</v>
      </c>
      <c r="V33" s="17">
        <v>2.44633</v>
      </c>
      <c r="W33" s="14">
        <v>46.00258</v>
      </c>
      <c r="X33" s="14">
        <v>0</v>
      </c>
      <c r="Y33" s="14">
        <v>0</v>
      </c>
      <c r="Z33" s="17">
        <v>46.70931</v>
      </c>
      <c r="AA33" s="14">
        <v>2261.9435504000003</v>
      </c>
      <c r="AB33" s="14">
        <v>769.5446400000001</v>
      </c>
      <c r="AC33" s="14">
        <v>47356.22532361</v>
      </c>
    </row>
    <row r="34" spans="1:29" ht="12.75">
      <c r="A34" s="13" t="s">
        <v>162</v>
      </c>
      <c r="B34" s="17">
        <v>98.52364</v>
      </c>
      <c r="C34" s="14">
        <v>208.38697000000002</v>
      </c>
      <c r="D34" s="17">
        <v>0.5765</v>
      </c>
      <c r="E34" s="14">
        <v>62.066539999999996</v>
      </c>
      <c r="F34" s="17">
        <v>0</v>
      </c>
      <c r="G34" s="14">
        <v>0</v>
      </c>
      <c r="H34" s="17">
        <v>0</v>
      </c>
      <c r="I34" s="14">
        <v>12.46087</v>
      </c>
      <c r="J34" s="17">
        <v>0.42966</v>
      </c>
      <c r="K34" s="14">
        <v>1.40415</v>
      </c>
      <c r="L34" s="70">
        <v>93.9497217</v>
      </c>
      <c r="M34" s="14">
        <v>337.4494434</v>
      </c>
      <c r="N34" s="72">
        <v>327.86935830000004</v>
      </c>
      <c r="O34" s="14">
        <v>938.1776766</v>
      </c>
      <c r="P34" s="17">
        <v>1.52883</v>
      </c>
      <c r="Q34" s="14">
        <v>58.90579</v>
      </c>
      <c r="R34" s="17">
        <v>0.76668</v>
      </c>
      <c r="S34" s="14">
        <v>35.42826</v>
      </c>
      <c r="T34" s="70">
        <v>3.09857</v>
      </c>
      <c r="U34" s="14">
        <v>539.3771399999999</v>
      </c>
      <c r="V34" s="17">
        <v>0</v>
      </c>
      <c r="W34" s="14">
        <v>4.80001</v>
      </c>
      <c r="X34" s="14">
        <v>0</v>
      </c>
      <c r="Y34" s="14">
        <v>0</v>
      </c>
      <c r="Z34" s="17">
        <v>13.26795</v>
      </c>
      <c r="AA34" s="14">
        <v>103.25679</v>
      </c>
      <c r="AB34" s="14">
        <v>540.01091</v>
      </c>
      <c r="AC34" s="14">
        <v>2301.71364</v>
      </c>
    </row>
    <row r="35" spans="1:29" ht="12.75">
      <c r="A35" s="13" t="s">
        <v>75</v>
      </c>
      <c r="B35" s="17">
        <v>5977.81543</v>
      </c>
      <c r="C35" s="14">
        <v>11750.33323</v>
      </c>
      <c r="D35" s="17">
        <v>330.99283</v>
      </c>
      <c r="E35" s="14">
        <v>660.94425</v>
      </c>
      <c r="F35" s="71">
        <v>0</v>
      </c>
      <c r="G35" s="14">
        <v>0</v>
      </c>
      <c r="H35" s="17">
        <v>1.37534</v>
      </c>
      <c r="I35" s="14">
        <v>2.35068</v>
      </c>
      <c r="J35" s="17">
        <v>321.4790092</v>
      </c>
      <c r="K35" s="14">
        <v>560.4135584</v>
      </c>
      <c r="L35" s="70">
        <v>2970.899184</v>
      </c>
      <c r="M35" s="14">
        <v>5725.208368</v>
      </c>
      <c r="N35" s="72">
        <v>4134.558486</v>
      </c>
      <c r="O35" s="14">
        <v>7902.9484219999995</v>
      </c>
      <c r="P35" s="17">
        <v>126.99616</v>
      </c>
      <c r="Q35" s="14">
        <v>237.83818000000002</v>
      </c>
      <c r="R35" s="17">
        <v>68.01538</v>
      </c>
      <c r="S35" s="14">
        <v>137.70891999999998</v>
      </c>
      <c r="T35" s="70">
        <v>6045.50712</v>
      </c>
      <c r="U35" s="14">
        <v>12092.236810000002</v>
      </c>
      <c r="V35" s="17">
        <v>2.4874</v>
      </c>
      <c r="W35" s="14">
        <v>4.99347</v>
      </c>
      <c r="X35" s="14">
        <v>0</v>
      </c>
      <c r="Y35" s="14">
        <v>0</v>
      </c>
      <c r="Z35" s="17">
        <v>1420.26485</v>
      </c>
      <c r="AA35" s="14">
        <v>2859.24334</v>
      </c>
      <c r="AB35" s="14">
        <v>21400.3911892</v>
      </c>
      <c r="AC35" s="14">
        <v>41934.219228400005</v>
      </c>
    </row>
    <row r="36" spans="1:29" ht="12.75">
      <c r="A36" s="13" t="s">
        <v>76</v>
      </c>
      <c r="B36">
        <v>143.30572999999998</v>
      </c>
      <c r="C36" s="14">
        <v>3408.4796352000003</v>
      </c>
      <c r="D36">
        <v>6.76443</v>
      </c>
      <c r="E36" s="14">
        <v>876.2301099999999</v>
      </c>
      <c r="F36">
        <v>0</v>
      </c>
      <c r="G36" s="14">
        <v>49.93994</v>
      </c>
      <c r="H36" s="70">
        <v>2.14869</v>
      </c>
      <c r="I36" s="14">
        <v>33.715520000000005</v>
      </c>
      <c r="J36">
        <v>102.18437</v>
      </c>
      <c r="K36" s="14">
        <v>825.8036826</v>
      </c>
      <c r="L36" s="70">
        <v>266.66782010000003</v>
      </c>
      <c r="M36" s="14">
        <v>5083.405640200001</v>
      </c>
      <c r="N36" s="72">
        <v>362.5802299</v>
      </c>
      <c r="O36" s="14">
        <v>7506.383279799999</v>
      </c>
      <c r="P36">
        <v>5.47851</v>
      </c>
      <c r="Q36" s="14">
        <v>284.97654</v>
      </c>
      <c r="R36">
        <v>6.07609</v>
      </c>
      <c r="S36" s="14">
        <v>282.68991000000005</v>
      </c>
      <c r="T36" s="70">
        <v>15.97956</v>
      </c>
      <c r="U36" s="14">
        <v>3317.4655700000003</v>
      </c>
      <c r="V36">
        <v>0.49696000000000007</v>
      </c>
      <c r="W36" s="14">
        <v>12.0472</v>
      </c>
      <c r="X36" s="14">
        <v>0</v>
      </c>
      <c r="Y36" s="14">
        <v>0</v>
      </c>
      <c r="Z36">
        <v>82.66793</v>
      </c>
      <c r="AA36" s="14">
        <v>2524.3922399999997</v>
      </c>
      <c r="AB36" s="14">
        <v>994.35032</v>
      </c>
      <c r="AC36" s="14">
        <v>24205.529267800004</v>
      </c>
    </row>
    <row r="37" spans="1:29" ht="12.75">
      <c r="A37" s="13" t="s">
        <v>77</v>
      </c>
      <c r="B37">
        <v>468.66148</v>
      </c>
      <c r="C37" s="14">
        <v>1289.021466</v>
      </c>
      <c r="D37">
        <v>253.47483</v>
      </c>
      <c r="E37" s="14">
        <v>556.51457</v>
      </c>
      <c r="F37">
        <v>20.46404</v>
      </c>
      <c r="G37" s="14">
        <v>41.23808</v>
      </c>
      <c r="H37">
        <v>0</v>
      </c>
      <c r="I37" s="14">
        <v>0</v>
      </c>
      <c r="J37">
        <v>478.325446</v>
      </c>
      <c r="K37" s="14">
        <v>1173.962822</v>
      </c>
      <c r="L37">
        <v>630.0735265</v>
      </c>
      <c r="M37" s="14">
        <v>1793.957053</v>
      </c>
      <c r="N37" s="72">
        <v>1604.6993935</v>
      </c>
      <c r="O37" s="14">
        <v>3844.109632</v>
      </c>
      <c r="P37">
        <v>60.9123105</v>
      </c>
      <c r="Q37" s="14">
        <v>154.999191</v>
      </c>
      <c r="R37">
        <v>34.73408</v>
      </c>
      <c r="S37" s="14">
        <v>79.03917</v>
      </c>
      <c r="T37">
        <v>1567.0110399999999</v>
      </c>
      <c r="U37" s="14">
        <v>3165.4602800000002</v>
      </c>
      <c r="V37">
        <v>1.59076</v>
      </c>
      <c r="W37" s="14">
        <v>3.76301</v>
      </c>
      <c r="X37" s="14">
        <v>0</v>
      </c>
      <c r="Y37" s="14">
        <v>0</v>
      </c>
      <c r="Z37">
        <v>366.95209</v>
      </c>
      <c r="AA37" s="14">
        <v>904.387215</v>
      </c>
      <c r="AB37" s="14">
        <v>5486.8989965</v>
      </c>
      <c r="AC37" s="14">
        <v>13006.452489000003</v>
      </c>
    </row>
    <row r="38" spans="1:29" ht="12.75">
      <c r="A38" s="13" t="s">
        <v>78</v>
      </c>
      <c r="B38" s="17">
        <v>0.8485400000000001</v>
      </c>
      <c r="C38" s="14">
        <v>970.2494900999999</v>
      </c>
      <c r="D38" s="17">
        <v>0</v>
      </c>
      <c r="E38" s="14">
        <v>706.62925</v>
      </c>
      <c r="F38" s="17">
        <v>0</v>
      </c>
      <c r="G38" s="14">
        <v>215.22692</v>
      </c>
      <c r="H38" s="71">
        <v>0</v>
      </c>
      <c r="I38" s="14">
        <v>0</v>
      </c>
      <c r="J38" s="17">
        <v>0.01854</v>
      </c>
      <c r="K38" s="14">
        <v>1134.2656753</v>
      </c>
      <c r="L38" s="70">
        <v>0</v>
      </c>
      <c r="M38" s="14">
        <v>1330.94</v>
      </c>
      <c r="N38" s="72">
        <v>0</v>
      </c>
      <c r="O38" s="14">
        <v>3015.66936</v>
      </c>
      <c r="P38" s="17">
        <v>0.07745</v>
      </c>
      <c r="Q38" s="14">
        <v>225.0525945</v>
      </c>
      <c r="R38" s="17">
        <v>0</v>
      </c>
      <c r="S38" s="14">
        <v>123.230614</v>
      </c>
      <c r="T38" s="70">
        <v>943.2568200000001</v>
      </c>
      <c r="U38" s="14">
        <v>5638.1871599999995</v>
      </c>
      <c r="V38" s="17"/>
      <c r="W38" s="14">
        <v>5.907220000000001</v>
      </c>
      <c r="X38" s="14">
        <v>0</v>
      </c>
      <c r="Y38" s="14">
        <v>0</v>
      </c>
      <c r="Z38" s="17">
        <v>0</v>
      </c>
      <c r="AA38" s="14">
        <v>934.738804</v>
      </c>
      <c r="AB38" s="14">
        <v>944.20135</v>
      </c>
      <c r="AC38" s="14">
        <v>14300.0970879</v>
      </c>
    </row>
    <row r="39" spans="1:29" ht="12.75">
      <c r="A39" s="13" t="s">
        <v>79</v>
      </c>
      <c r="B39" s="17">
        <v>32.80259</v>
      </c>
      <c r="C39" s="14">
        <v>918.91819</v>
      </c>
      <c r="D39" s="17">
        <v>20.0472</v>
      </c>
      <c r="E39" s="14">
        <v>40.170410000000004</v>
      </c>
      <c r="F39" s="17">
        <v>0</v>
      </c>
      <c r="G39" s="14">
        <v>0</v>
      </c>
      <c r="H39" s="17">
        <v>0.1375</v>
      </c>
      <c r="I39" s="14">
        <v>0.375</v>
      </c>
      <c r="J39" s="17">
        <v>27.51157</v>
      </c>
      <c r="K39" s="14">
        <v>55.02314</v>
      </c>
      <c r="L39">
        <v>631.3252124</v>
      </c>
      <c r="M39" s="14">
        <v>1262.7504248</v>
      </c>
      <c r="N39" s="72">
        <v>1241.7877976</v>
      </c>
      <c r="O39" s="14">
        <v>2473.8774352</v>
      </c>
      <c r="P39" s="17">
        <v>18.87883</v>
      </c>
      <c r="Q39" s="14">
        <v>37.100660000000005</v>
      </c>
      <c r="R39" s="17">
        <v>8.67658</v>
      </c>
      <c r="S39" s="14">
        <v>17.353839999999998</v>
      </c>
      <c r="T39" s="73">
        <v>55.54599</v>
      </c>
      <c r="U39" s="14">
        <v>110.19514000000001</v>
      </c>
      <c r="V39" s="17">
        <v>2.0359</v>
      </c>
      <c r="W39" s="14">
        <v>4.0518</v>
      </c>
      <c r="X39" s="14">
        <v>0</v>
      </c>
      <c r="Y39" s="14">
        <v>0</v>
      </c>
      <c r="Z39" s="17">
        <v>84.96144</v>
      </c>
      <c r="AA39" s="14">
        <v>170.35411</v>
      </c>
      <c r="AB39" s="14">
        <v>2123.7106100000005</v>
      </c>
      <c r="AC39" s="14">
        <v>5090.17015</v>
      </c>
    </row>
    <row r="40" spans="1:29" ht="12.75">
      <c r="A40" s="13" t="s">
        <v>80</v>
      </c>
      <c r="B40" s="17">
        <v>150.55635</v>
      </c>
      <c r="C40" s="14">
        <v>379.838163</v>
      </c>
      <c r="D40" s="17">
        <v>45.57995</v>
      </c>
      <c r="E40" s="14">
        <v>130.39044</v>
      </c>
      <c r="F40" s="17">
        <v>0</v>
      </c>
      <c r="G40" s="14">
        <v>0</v>
      </c>
      <c r="H40" s="17">
        <v>0</v>
      </c>
      <c r="I40" s="14">
        <v>11.25898</v>
      </c>
      <c r="J40" s="17">
        <v>162.90447</v>
      </c>
      <c r="K40" s="14">
        <v>409.5028675</v>
      </c>
      <c r="L40" s="70">
        <v>729.9819376999999</v>
      </c>
      <c r="M40" s="14">
        <v>2576.9138753999996</v>
      </c>
      <c r="N40" s="72">
        <v>1583.6301223</v>
      </c>
      <c r="O40" s="14">
        <v>5818.1694146</v>
      </c>
      <c r="P40" s="17">
        <v>45.64457</v>
      </c>
      <c r="Q40" s="14">
        <v>158.80862000000002</v>
      </c>
      <c r="R40" s="17">
        <v>18.58986</v>
      </c>
      <c r="S40" s="14">
        <v>69.54994</v>
      </c>
      <c r="T40" s="70">
        <v>155.18178</v>
      </c>
      <c r="U40" s="14">
        <v>427.28053</v>
      </c>
      <c r="V40" s="17">
        <v>0.41345000000000004</v>
      </c>
      <c r="W40" s="14">
        <v>7.681870000000001</v>
      </c>
      <c r="X40" s="14">
        <v>0</v>
      </c>
      <c r="Y40" s="14">
        <v>0</v>
      </c>
      <c r="Z40" s="17">
        <v>110.11919</v>
      </c>
      <c r="AA40" s="14">
        <v>406.72804</v>
      </c>
      <c r="AB40" s="14">
        <v>3002.6016799999998</v>
      </c>
      <c r="AC40" s="14">
        <v>10396.1227405</v>
      </c>
    </row>
    <row r="41" spans="1:29" ht="12.75">
      <c r="A41" s="13" t="s">
        <v>81</v>
      </c>
      <c r="B41" s="17">
        <v>-10.26281</v>
      </c>
      <c r="C41" s="14">
        <v>119.12634</v>
      </c>
      <c r="D41" s="17">
        <v>0.95508</v>
      </c>
      <c r="E41" s="14">
        <v>8.43864</v>
      </c>
      <c r="F41" s="17">
        <v>0</v>
      </c>
      <c r="G41" s="14">
        <v>0</v>
      </c>
      <c r="H41" s="17">
        <v>0</v>
      </c>
      <c r="I41" s="14">
        <v>0</v>
      </c>
      <c r="J41" s="17">
        <v>0.07486000000000001</v>
      </c>
      <c r="K41" s="14">
        <v>4.00985</v>
      </c>
      <c r="L41" s="70">
        <v>4.85527</v>
      </c>
      <c r="M41" s="14">
        <v>14.65054</v>
      </c>
      <c r="N41" s="72">
        <v>4.02727</v>
      </c>
      <c r="O41" s="14">
        <v>14.67272</v>
      </c>
      <c r="P41" s="17">
        <v>2.45175</v>
      </c>
      <c r="Q41" s="14">
        <v>8.73877</v>
      </c>
      <c r="R41" s="17">
        <v>0.21088</v>
      </c>
      <c r="S41" s="14">
        <v>1.30668</v>
      </c>
      <c r="T41" s="70">
        <v>3.24252</v>
      </c>
      <c r="U41" s="14">
        <v>8.36504</v>
      </c>
      <c r="V41" s="17">
        <v>0.019030000000000002</v>
      </c>
      <c r="W41" s="14">
        <v>0.019030000000000002</v>
      </c>
      <c r="X41" s="14">
        <v>0</v>
      </c>
      <c r="Y41" s="14">
        <v>0</v>
      </c>
      <c r="Z41" s="17">
        <v>0.95093</v>
      </c>
      <c r="AA41" s="14">
        <v>4.56365</v>
      </c>
      <c r="AB41" s="14">
        <v>6.52478</v>
      </c>
      <c r="AC41" s="14">
        <v>183.89125999999996</v>
      </c>
    </row>
    <row r="42" spans="1:29" ht="12.75">
      <c r="A42" s="13" t="s">
        <v>82</v>
      </c>
      <c r="B42" s="17">
        <v>65.90572</v>
      </c>
      <c r="C42" s="14">
        <v>539.3199500000001</v>
      </c>
      <c r="D42" s="17">
        <v>2.26499</v>
      </c>
      <c r="E42" s="14">
        <v>17.01183</v>
      </c>
      <c r="F42" s="17">
        <v>0</v>
      </c>
      <c r="G42" s="14">
        <v>0</v>
      </c>
      <c r="H42" s="17">
        <v>0</v>
      </c>
      <c r="I42" s="14">
        <v>0</v>
      </c>
      <c r="J42" s="17">
        <v>3.23339</v>
      </c>
      <c r="K42" s="14">
        <v>12.91686</v>
      </c>
      <c r="L42" s="70">
        <v>15.6265785</v>
      </c>
      <c r="M42" s="14">
        <v>59.623157</v>
      </c>
      <c r="N42" s="72">
        <v>34.3263415</v>
      </c>
      <c r="O42" s="14">
        <v>147.137473</v>
      </c>
      <c r="P42" s="17">
        <v>8.46883</v>
      </c>
      <c r="Q42" s="14">
        <v>31.307080000000003</v>
      </c>
      <c r="R42" s="17">
        <v>1.01659</v>
      </c>
      <c r="S42" s="14">
        <v>11.621640000000001</v>
      </c>
      <c r="T42" s="70">
        <v>28.2718</v>
      </c>
      <c r="U42" s="14">
        <v>254.20450999999997</v>
      </c>
      <c r="V42" s="17"/>
      <c r="W42" s="14">
        <v>0.039830000000000004</v>
      </c>
      <c r="X42" s="14">
        <v>0</v>
      </c>
      <c r="Y42" s="14">
        <v>0</v>
      </c>
      <c r="Z42" s="17">
        <v>3.42963</v>
      </c>
      <c r="AA42" s="14">
        <v>14.64138</v>
      </c>
      <c r="AB42" s="14">
        <v>162.54387</v>
      </c>
      <c r="AC42" s="14">
        <v>1087.8237100000001</v>
      </c>
    </row>
    <row r="43" spans="1:29" ht="12.75">
      <c r="A43" s="13" t="s">
        <v>83</v>
      </c>
      <c r="B43" s="17">
        <v>1858.806001</v>
      </c>
      <c r="C43" s="14">
        <v>4440.472471499999</v>
      </c>
      <c r="D43" s="17">
        <v>348.6101</v>
      </c>
      <c r="E43" s="14">
        <v>2408.7732979999996</v>
      </c>
      <c r="F43" s="17">
        <v>19.26576</v>
      </c>
      <c r="G43" s="14">
        <v>300.17197</v>
      </c>
      <c r="H43" s="17">
        <v>11.25898</v>
      </c>
      <c r="I43" s="14">
        <v>257.21913</v>
      </c>
      <c r="J43" s="17">
        <v>276.850032</v>
      </c>
      <c r="K43" s="14">
        <v>1710.1430808100001</v>
      </c>
      <c r="L43" s="70">
        <v>2720.1956373</v>
      </c>
      <c r="M43" s="14">
        <v>7144.3712746</v>
      </c>
      <c r="N43" s="72">
        <v>1860.5154026999999</v>
      </c>
      <c r="O43" s="14">
        <v>6843.465899</v>
      </c>
      <c r="P43" s="17">
        <v>273.2081</v>
      </c>
      <c r="Q43" s="14">
        <v>1089.660742</v>
      </c>
      <c r="R43" s="17">
        <v>1129.1096097</v>
      </c>
      <c r="S43" s="14">
        <v>1764.7080896</v>
      </c>
      <c r="T43" s="70">
        <v>10911.19463</v>
      </c>
      <c r="U43" s="14">
        <v>36099.17231</v>
      </c>
      <c r="V43" s="17">
        <v>15.06512</v>
      </c>
      <c r="W43" s="14">
        <v>68.06239</v>
      </c>
      <c r="X43" s="14">
        <v>0</v>
      </c>
      <c r="Y43" s="14">
        <v>0</v>
      </c>
      <c r="Z43" s="17">
        <v>1506.48068</v>
      </c>
      <c r="AA43" s="14">
        <v>4728.39471</v>
      </c>
      <c r="AB43" s="14">
        <v>20930.5600527</v>
      </c>
      <c r="AC43" s="14">
        <v>66854.61536551</v>
      </c>
    </row>
    <row r="44" spans="1:29" ht="12.75">
      <c r="A44" s="13" t="s">
        <v>84</v>
      </c>
      <c r="B44" s="17">
        <v>0</v>
      </c>
      <c r="C44" s="14">
        <v>5317.067</v>
      </c>
      <c r="D44" s="17">
        <v>0</v>
      </c>
      <c r="E44" s="14">
        <v>0</v>
      </c>
      <c r="F44" s="17">
        <v>0</v>
      </c>
      <c r="G44" s="14">
        <v>0</v>
      </c>
      <c r="H44" s="17">
        <v>0</v>
      </c>
      <c r="I44" s="14">
        <v>0</v>
      </c>
      <c r="J44" s="17"/>
      <c r="K44" s="14">
        <v>0</v>
      </c>
      <c r="L44">
        <v>0</v>
      </c>
      <c r="M44" s="14">
        <v>0</v>
      </c>
      <c r="N44" s="72">
        <v>0</v>
      </c>
      <c r="O44" s="14">
        <v>0</v>
      </c>
      <c r="P44" s="17">
        <v>0</v>
      </c>
      <c r="Q44" s="14">
        <v>0</v>
      </c>
      <c r="R44" s="17">
        <v>0</v>
      </c>
      <c r="S44" s="14">
        <v>0</v>
      </c>
      <c r="T44" s="70">
        <v>0</v>
      </c>
      <c r="U44" s="14">
        <v>0</v>
      </c>
      <c r="V44" s="17">
        <v>0</v>
      </c>
      <c r="W44" s="14">
        <v>0</v>
      </c>
      <c r="X44" s="14">
        <v>0</v>
      </c>
      <c r="Y44" s="14">
        <v>0</v>
      </c>
      <c r="Z44" s="17">
        <v>0</v>
      </c>
      <c r="AA44" s="14">
        <v>0</v>
      </c>
      <c r="AB44" s="14">
        <v>0</v>
      </c>
      <c r="AC44" s="14">
        <v>5317.067</v>
      </c>
    </row>
    <row r="45" spans="1:29" ht="12.75">
      <c r="A45" s="13" t="s">
        <v>85</v>
      </c>
      <c r="B45" s="17">
        <v>10.77409</v>
      </c>
      <c r="C45" s="14">
        <v>82.47825999999999</v>
      </c>
      <c r="D45" s="17">
        <v>1.2368999999999999</v>
      </c>
      <c r="E45" s="14">
        <v>5.489700000000001</v>
      </c>
      <c r="F45" s="17">
        <v>0</v>
      </c>
      <c r="G45" s="14">
        <v>2.11057</v>
      </c>
      <c r="H45" s="71">
        <v>0</v>
      </c>
      <c r="I45" s="14">
        <v>0</v>
      </c>
      <c r="J45" s="17">
        <v>17.51861</v>
      </c>
      <c r="K45" s="14">
        <v>83.00534999999999</v>
      </c>
      <c r="L45" s="70">
        <v>8.9987026</v>
      </c>
      <c r="M45" s="14">
        <v>43.2274052</v>
      </c>
      <c r="N45" s="72">
        <v>22.8561974</v>
      </c>
      <c r="O45" s="14">
        <v>104.7876448</v>
      </c>
      <c r="P45" s="17">
        <v>0.35708</v>
      </c>
      <c r="Q45" s="14">
        <v>1.1419400000000002</v>
      </c>
      <c r="R45" s="17">
        <v>0.65159</v>
      </c>
      <c r="S45" s="14">
        <v>2.78811</v>
      </c>
      <c r="T45" s="70">
        <v>12.87059</v>
      </c>
      <c r="U45" s="14">
        <v>32.87084</v>
      </c>
      <c r="V45" s="17">
        <v>0.19592</v>
      </c>
      <c r="W45" s="14">
        <v>0.79824</v>
      </c>
      <c r="X45" s="14">
        <v>0</v>
      </c>
      <c r="Y45" s="14">
        <v>0</v>
      </c>
      <c r="Z45" s="17">
        <v>1.96813</v>
      </c>
      <c r="AA45" s="14">
        <v>7.6579</v>
      </c>
      <c r="AB45" s="14">
        <v>77.42781</v>
      </c>
      <c r="AC45" s="14">
        <v>366.3559599999999</v>
      </c>
    </row>
    <row r="46" spans="1:29" ht="12.75">
      <c r="A46" s="13" t="s">
        <v>28</v>
      </c>
      <c r="B46" s="14">
        <v>22703.784363399995</v>
      </c>
      <c r="C46" s="14">
        <v>98018.83520710003</v>
      </c>
      <c r="D46" s="14">
        <v>4183.926370000001</v>
      </c>
      <c r="E46" s="14">
        <v>22249.8970676</v>
      </c>
      <c r="F46" s="14">
        <v>4579.567940999999</v>
      </c>
      <c r="G46" s="14">
        <v>19787.837538839998</v>
      </c>
      <c r="H46" s="14">
        <v>2530.83894</v>
      </c>
      <c r="I46" s="14">
        <v>9725.433325400001</v>
      </c>
      <c r="J46" s="14">
        <v>7806.08869977</v>
      </c>
      <c r="K46" s="14">
        <v>31765.860057740007</v>
      </c>
      <c r="L46" s="14">
        <v>34533.4355731</v>
      </c>
      <c r="M46" s="14">
        <v>127397.78114619997</v>
      </c>
      <c r="N46" s="14">
        <v>51989.392101</v>
      </c>
      <c r="O46" s="14">
        <v>187697.23777760004</v>
      </c>
      <c r="P46" s="14">
        <v>2858.5319605000004</v>
      </c>
      <c r="Q46" s="14">
        <v>12518.553324200002</v>
      </c>
      <c r="R46" s="14">
        <v>3582.7945397000003</v>
      </c>
      <c r="S46" s="14">
        <v>14340.6577261</v>
      </c>
      <c r="T46" s="14">
        <v>66997.19168</v>
      </c>
      <c r="U46" s="14">
        <v>258426.81628000003</v>
      </c>
      <c r="V46" s="14">
        <v>96.84878330000001</v>
      </c>
      <c r="W46" s="14">
        <v>657.1492850000001</v>
      </c>
      <c r="X46" s="14">
        <v>0</v>
      </c>
      <c r="Y46" s="14">
        <v>0</v>
      </c>
      <c r="Z46" s="14">
        <v>12257.511237749999</v>
      </c>
      <c r="AA46" s="14">
        <v>48316.184934499994</v>
      </c>
      <c r="AB46" s="14">
        <v>214119.91218952</v>
      </c>
      <c r="AC46" s="14">
        <v>830902.24367028</v>
      </c>
    </row>
  </sheetData>
  <sheetProtection/>
  <mergeCells count="15"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  <mergeCell ref="H8:I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24"/>
  <sheetViews>
    <sheetView zoomScalePageLayoutView="0" workbookViewId="0" topLeftCell="A1">
      <selection activeCell="A26" sqref="A26:IV42"/>
    </sheetView>
  </sheetViews>
  <sheetFormatPr defaultColWidth="9.140625" defaultRowHeight="12.75"/>
  <cols>
    <col min="1" max="1" width="19.57421875" style="73" customWidth="1"/>
    <col min="2" max="3" width="9.140625" style="73" customWidth="1"/>
    <col min="4" max="5" width="9.140625" style="97" customWidth="1"/>
    <col min="6" max="6" width="11.00390625" style="97" customWidth="1"/>
    <col min="7" max="7" width="11.421875" style="73" bestFit="1" customWidth="1"/>
    <col min="8" max="8" width="9.421875" style="73" customWidth="1"/>
    <col min="9" max="9" width="12.7109375" style="73" hidden="1" customWidth="1"/>
    <col min="10" max="16384" width="9.140625" style="73" customWidth="1"/>
  </cols>
  <sheetData>
    <row r="1" spans="1:12" s="94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93"/>
      <c r="K1" s="93"/>
      <c r="L1" s="93"/>
    </row>
    <row r="2" spans="1:12" s="94" customFormat="1" ht="15.75">
      <c r="A2" s="233" t="s">
        <v>123</v>
      </c>
      <c r="B2" s="234" t="s">
        <v>124</v>
      </c>
      <c r="C2" s="234"/>
      <c r="D2" s="234"/>
      <c r="E2" s="234"/>
      <c r="F2" s="234"/>
      <c r="G2" s="235"/>
      <c r="H2" s="235"/>
      <c r="I2" s="95"/>
      <c r="J2" s="93"/>
      <c r="K2" s="93"/>
      <c r="L2" s="93"/>
    </row>
    <row r="3" ht="12.75">
      <c r="A3" s="96"/>
    </row>
    <row r="4" spans="1:6" ht="15" customHeight="1">
      <c r="A4" s="98" t="s">
        <v>92</v>
      </c>
      <c r="B4" s="99" t="s">
        <v>126</v>
      </c>
      <c r="C4" s="100"/>
      <c r="E4" s="101"/>
      <c r="F4" s="102"/>
    </row>
    <row r="5" spans="1:9" s="93" customFormat="1" ht="15">
      <c r="A5" s="178" t="s">
        <v>169</v>
      </c>
      <c r="B5" s="179"/>
      <c r="C5" s="179"/>
      <c r="D5" s="104"/>
      <c r="E5" s="104"/>
      <c r="F5" s="105"/>
      <c r="H5" s="106"/>
      <c r="I5" s="106"/>
    </row>
    <row r="6" spans="1:6" s="107" customFormat="1" ht="15.75" thickBot="1">
      <c r="A6" s="103"/>
      <c r="D6" s="108"/>
      <c r="E6" s="108"/>
      <c r="F6" s="109" t="s">
        <v>47</v>
      </c>
    </row>
    <row r="7" spans="1:9" s="110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10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54" t="s">
        <v>29</v>
      </c>
      <c r="B9" s="180" t="s">
        <v>39</v>
      </c>
      <c r="C9" s="180"/>
      <c r="D9" s="180"/>
      <c r="E9" s="180"/>
      <c r="F9" s="155"/>
      <c r="G9" s="180" t="s">
        <v>40</v>
      </c>
      <c r="H9" s="180" t="s">
        <v>41</v>
      </c>
    </row>
    <row r="10" spans="1:8" ht="25.5">
      <c r="A10" s="111"/>
      <c r="B10" s="111" t="s">
        <v>42</v>
      </c>
      <c r="C10" s="111" t="s">
        <v>43</v>
      </c>
      <c r="D10" s="112" t="s">
        <v>44</v>
      </c>
      <c r="E10" s="112" t="s">
        <v>45</v>
      </c>
      <c r="F10" s="112" t="s">
        <v>46</v>
      </c>
      <c r="G10" s="181"/>
      <c r="H10" s="181"/>
    </row>
    <row r="11" spans="1:9" ht="24.75" customHeight="1">
      <c r="A11" s="111" t="s">
        <v>15</v>
      </c>
      <c r="B11" s="111">
        <v>584</v>
      </c>
      <c r="C11" s="111">
        <v>388</v>
      </c>
      <c r="D11" s="112">
        <v>377</v>
      </c>
      <c r="E11" s="112">
        <v>869</v>
      </c>
      <c r="F11" s="112">
        <v>469</v>
      </c>
      <c r="G11" s="115">
        <v>2687</v>
      </c>
      <c r="H11" s="113">
        <v>19828.15</v>
      </c>
      <c r="I11" s="97"/>
    </row>
    <row r="12" spans="1:9" ht="24.75" customHeight="1">
      <c r="A12" s="111" t="s">
        <v>30</v>
      </c>
      <c r="B12" s="111">
        <v>1645</v>
      </c>
      <c r="C12" s="111">
        <v>1096</v>
      </c>
      <c r="D12" s="112">
        <v>839</v>
      </c>
      <c r="E12" s="112">
        <v>904</v>
      </c>
      <c r="F12" s="112">
        <v>397</v>
      </c>
      <c r="G12" s="115">
        <v>4881</v>
      </c>
      <c r="H12" s="113">
        <v>7655.1</v>
      </c>
      <c r="I12" s="137"/>
    </row>
    <row r="13" spans="1:9" ht="24.75" customHeight="1">
      <c r="A13" s="111" t="s">
        <v>31</v>
      </c>
      <c r="B13" s="111">
        <v>11</v>
      </c>
      <c r="C13" s="111">
        <v>7</v>
      </c>
      <c r="D13" s="112">
        <v>7</v>
      </c>
      <c r="E13" s="112">
        <v>9</v>
      </c>
      <c r="F13" s="112">
        <v>14</v>
      </c>
      <c r="G13" s="115">
        <v>48</v>
      </c>
      <c r="H13" s="113">
        <v>4435.27</v>
      </c>
      <c r="I13" s="114"/>
    </row>
    <row r="14" spans="1:9" ht="24.75" customHeight="1">
      <c r="A14" s="111" t="s">
        <v>107</v>
      </c>
      <c r="B14" s="111">
        <v>38</v>
      </c>
      <c r="C14" s="111">
        <v>25</v>
      </c>
      <c r="D14" s="112">
        <v>4</v>
      </c>
      <c r="E14" s="112">
        <v>23</v>
      </c>
      <c r="F14" s="112">
        <v>19</v>
      </c>
      <c r="G14" s="115">
        <v>109</v>
      </c>
      <c r="H14" s="113">
        <v>4817.74</v>
      </c>
      <c r="I14" s="114"/>
    </row>
    <row r="15" spans="1:9" ht="24.75" customHeight="1">
      <c r="A15" s="111" t="s">
        <v>18</v>
      </c>
      <c r="B15" s="111">
        <v>1429</v>
      </c>
      <c r="C15" s="111">
        <v>952</v>
      </c>
      <c r="D15" s="112">
        <v>1044</v>
      </c>
      <c r="E15" s="112">
        <v>1176</v>
      </c>
      <c r="F15" s="112">
        <v>1063</v>
      </c>
      <c r="G15" s="115">
        <v>5664</v>
      </c>
      <c r="H15" s="113">
        <v>5651.6</v>
      </c>
      <c r="I15" s="114"/>
    </row>
    <row r="16" spans="1:9" ht="24.75" customHeight="1">
      <c r="A16" s="111" t="s">
        <v>32</v>
      </c>
      <c r="B16" s="111">
        <v>55034</v>
      </c>
      <c r="C16" s="111">
        <v>36690</v>
      </c>
      <c r="D16" s="112">
        <v>11419</v>
      </c>
      <c r="E16" s="112">
        <v>8284</v>
      </c>
      <c r="F16" s="112">
        <v>3420</v>
      </c>
      <c r="G16" s="115">
        <v>114847</v>
      </c>
      <c r="H16" s="113">
        <v>25120.84</v>
      </c>
      <c r="I16" s="114"/>
    </row>
    <row r="17" spans="1:9" ht="24.75" customHeight="1">
      <c r="A17" s="111" t="s">
        <v>33</v>
      </c>
      <c r="B17" s="111">
        <v>4528</v>
      </c>
      <c r="C17" s="111">
        <v>3018</v>
      </c>
      <c r="D17" s="112">
        <v>2126</v>
      </c>
      <c r="E17" s="112">
        <v>3441</v>
      </c>
      <c r="F17" s="112">
        <v>12709</v>
      </c>
      <c r="G17" s="115">
        <v>25822</v>
      </c>
      <c r="H17" s="113">
        <v>40592.01</v>
      </c>
      <c r="I17" s="114"/>
    </row>
    <row r="18" spans="1:9" ht="24.75" customHeight="1">
      <c r="A18" s="111" t="s">
        <v>34</v>
      </c>
      <c r="B18" s="111">
        <v>128027</v>
      </c>
      <c r="C18" s="111">
        <v>85352</v>
      </c>
      <c r="D18" s="112">
        <v>9103</v>
      </c>
      <c r="E18" s="112">
        <v>3622</v>
      </c>
      <c r="F18" s="112">
        <v>510</v>
      </c>
      <c r="G18" s="115">
        <v>226614</v>
      </c>
      <c r="H18" s="113">
        <v>70490.54</v>
      </c>
      <c r="I18" s="114"/>
    </row>
    <row r="19" spans="1:9" ht="24.75" customHeight="1">
      <c r="A19" s="111" t="s">
        <v>35</v>
      </c>
      <c r="B19" s="111">
        <v>25</v>
      </c>
      <c r="C19" s="111">
        <v>17</v>
      </c>
      <c r="D19" s="112">
        <v>2</v>
      </c>
      <c r="E19" s="112">
        <v>1</v>
      </c>
      <c r="F19" s="112">
        <v>0</v>
      </c>
      <c r="G19" s="115">
        <v>45</v>
      </c>
      <c r="H19" s="113">
        <v>31.01</v>
      </c>
      <c r="I19" s="114"/>
    </row>
    <row r="20" spans="1:9" ht="24.75" customHeight="1">
      <c r="A20" s="111" t="s">
        <v>22</v>
      </c>
      <c r="B20" s="111">
        <v>1839</v>
      </c>
      <c r="C20" s="111">
        <v>1226</v>
      </c>
      <c r="D20" s="112">
        <v>1249</v>
      </c>
      <c r="E20" s="112">
        <v>1137</v>
      </c>
      <c r="F20" s="112">
        <v>406</v>
      </c>
      <c r="G20" s="115">
        <v>5857</v>
      </c>
      <c r="H20" s="113">
        <v>2846.51</v>
      </c>
      <c r="I20" s="138"/>
    </row>
    <row r="21" spans="1:9" ht="24.75" customHeight="1">
      <c r="A21" s="111" t="s">
        <v>36</v>
      </c>
      <c r="B21" s="111">
        <v>182</v>
      </c>
      <c r="C21" s="111">
        <v>122</v>
      </c>
      <c r="D21" s="112">
        <v>172</v>
      </c>
      <c r="E21" s="112">
        <v>272</v>
      </c>
      <c r="F21" s="112">
        <v>215</v>
      </c>
      <c r="G21" s="115">
        <v>963</v>
      </c>
      <c r="H21" s="113">
        <v>879.83</v>
      </c>
      <c r="I21" s="139"/>
    </row>
    <row r="22" spans="1:9" ht="24.75" customHeight="1">
      <c r="A22" s="111" t="s">
        <v>37</v>
      </c>
      <c r="B22" s="111">
        <v>0</v>
      </c>
      <c r="C22" s="111">
        <v>0</v>
      </c>
      <c r="D22" s="112">
        <v>0</v>
      </c>
      <c r="E22" s="112">
        <v>0</v>
      </c>
      <c r="F22" s="112">
        <v>0</v>
      </c>
      <c r="G22" s="115">
        <v>0</v>
      </c>
      <c r="H22" s="113">
        <v>0</v>
      </c>
      <c r="I22" s="97"/>
    </row>
    <row r="23" spans="1:9" ht="24.75" customHeight="1">
      <c r="A23" s="111" t="s">
        <v>38</v>
      </c>
      <c r="B23" s="111">
        <v>11068</v>
      </c>
      <c r="C23" s="111">
        <v>7712</v>
      </c>
      <c r="D23" s="112">
        <v>6149</v>
      </c>
      <c r="E23" s="112">
        <v>2964</v>
      </c>
      <c r="F23" s="112">
        <v>1601</v>
      </c>
      <c r="G23" s="115">
        <v>18882</v>
      </c>
      <c r="H23" s="113">
        <v>9495.31</v>
      </c>
      <c r="I23" s="97"/>
    </row>
    <row r="24" spans="1:9" ht="24.75" customHeight="1" thickBot="1">
      <c r="A24" s="152" t="s">
        <v>28</v>
      </c>
      <c r="B24" s="153">
        <f aca="true" t="shared" si="0" ref="B24:H24">SUM(B11:B23)</f>
        <v>204410</v>
      </c>
      <c r="C24" s="153">
        <f t="shared" si="0"/>
        <v>136605</v>
      </c>
      <c r="D24" s="153">
        <f t="shared" si="0"/>
        <v>32491</v>
      </c>
      <c r="E24" s="153">
        <f t="shared" si="0"/>
        <v>22702</v>
      </c>
      <c r="F24" s="153">
        <f t="shared" si="0"/>
        <v>20823</v>
      </c>
      <c r="G24" s="153">
        <f t="shared" si="0"/>
        <v>406419</v>
      </c>
      <c r="H24" s="153">
        <f t="shared" si="0"/>
        <v>191843.91</v>
      </c>
      <c r="I24" s="97"/>
    </row>
  </sheetData>
  <sheetProtection/>
  <mergeCells count="6">
    <mergeCell ref="A1:I1"/>
    <mergeCell ref="A7:I8"/>
    <mergeCell ref="A5:C5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E36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32.7109375" style="83" customWidth="1"/>
    <col min="2" max="2" width="7.7109375" style="83" customWidth="1"/>
    <col min="3" max="3" width="6.8515625" style="83" bestFit="1" customWidth="1"/>
    <col min="4" max="4" width="6.421875" style="83" bestFit="1" customWidth="1"/>
    <col min="5" max="5" width="7.28125" style="83" bestFit="1" customWidth="1"/>
    <col min="6" max="6" width="10.421875" style="83" bestFit="1" customWidth="1"/>
    <col min="7" max="7" width="9.7109375" style="83" bestFit="1" customWidth="1"/>
    <col min="8" max="8" width="10.7109375" style="83" customWidth="1"/>
    <col min="9" max="9" width="8.8515625" style="83" bestFit="1" customWidth="1"/>
    <col min="10" max="10" width="8.00390625" style="83" bestFit="1" customWidth="1"/>
    <col min="11" max="11" width="8.8515625" style="83" bestFit="1" customWidth="1"/>
    <col min="12" max="12" width="12.7109375" style="83" customWidth="1"/>
    <col min="13" max="13" width="8.8515625" style="83" bestFit="1" customWidth="1"/>
    <col min="14" max="14" width="7.8515625" style="83" bestFit="1" customWidth="1"/>
    <col min="15" max="15" width="17.00390625" style="83" customWidth="1"/>
    <col min="16" max="30" width="9.140625" style="83" customWidth="1"/>
    <col min="31" max="31" width="16.57421875" style="83" customWidth="1"/>
    <col min="32" max="16384" width="9.140625" style="83" customWidth="1"/>
  </cols>
  <sheetData>
    <row r="1" spans="1:9" ht="20.25">
      <c r="A1" s="184" t="s">
        <v>89</v>
      </c>
      <c r="B1" s="184"/>
      <c r="C1" s="184"/>
      <c r="D1" s="184"/>
      <c r="E1" s="184"/>
      <c r="F1" s="184"/>
      <c r="G1" s="184"/>
      <c r="H1" s="184"/>
      <c r="I1" s="184"/>
    </row>
    <row r="2" spans="1:9" ht="15.75">
      <c r="A2" s="84" t="s">
        <v>127</v>
      </c>
      <c r="B2" s="84" t="s">
        <v>128</v>
      </c>
      <c r="C2" s="85"/>
      <c r="D2" s="86"/>
      <c r="E2" s="86"/>
      <c r="F2" s="86"/>
      <c r="G2" s="86"/>
      <c r="H2" s="86"/>
      <c r="I2" s="86"/>
    </row>
    <row r="4" spans="1:9" ht="12.75">
      <c r="A4" s="87" t="s">
        <v>92</v>
      </c>
      <c r="B4" s="88" t="s">
        <v>126</v>
      </c>
      <c r="C4" s="88"/>
      <c r="D4" s="88"/>
      <c r="E4" s="88"/>
      <c r="F4" s="87"/>
      <c r="G4" s="87"/>
      <c r="H4" s="88" t="s">
        <v>169</v>
      </c>
      <c r="I4" s="88"/>
    </row>
    <row r="5" s="89" customFormat="1" ht="11.25" customHeight="1"/>
    <row r="6" spans="1:3" s="89" customFormat="1" ht="15">
      <c r="A6" s="90"/>
      <c r="C6" s="90"/>
    </row>
    <row r="7" spans="1:15" ht="36" customHeight="1">
      <c r="A7" s="58"/>
      <c r="B7" s="59" t="s">
        <v>15</v>
      </c>
      <c r="C7" s="59" t="s">
        <v>16</v>
      </c>
      <c r="D7" s="59" t="s">
        <v>17</v>
      </c>
      <c r="E7" s="59" t="s">
        <v>107</v>
      </c>
      <c r="F7" s="59" t="s">
        <v>18</v>
      </c>
      <c r="G7" s="59" t="s">
        <v>19</v>
      </c>
      <c r="H7" s="59" t="s">
        <v>20</v>
      </c>
      <c r="I7" s="59" t="s">
        <v>21</v>
      </c>
      <c r="J7" s="59" t="s">
        <v>22</v>
      </c>
      <c r="K7" s="59" t="s">
        <v>23</v>
      </c>
      <c r="L7" s="60" t="s">
        <v>24</v>
      </c>
      <c r="M7" s="59" t="s">
        <v>25</v>
      </c>
      <c r="N7" s="59" t="s">
        <v>26</v>
      </c>
      <c r="O7" s="59" t="s">
        <v>27</v>
      </c>
    </row>
    <row r="8" spans="1:15" s="57" customFormat="1" ht="25.5" customHeight="1">
      <c r="A8" s="18"/>
      <c r="B8" s="18" t="s">
        <v>1</v>
      </c>
      <c r="C8" s="18" t="s">
        <v>2</v>
      </c>
      <c r="D8" s="18" t="s">
        <v>2</v>
      </c>
      <c r="E8" s="18" t="s">
        <v>2</v>
      </c>
      <c r="F8" s="18" t="s">
        <v>2</v>
      </c>
      <c r="G8" s="18" t="s">
        <v>2</v>
      </c>
      <c r="H8" s="18" t="s">
        <v>2</v>
      </c>
      <c r="I8" s="18" t="s">
        <v>2</v>
      </c>
      <c r="J8" s="18" t="s">
        <v>2</v>
      </c>
      <c r="K8" s="18" t="s">
        <v>2</v>
      </c>
      <c r="L8" s="18" t="s">
        <v>2</v>
      </c>
      <c r="M8" s="18" t="s">
        <v>2</v>
      </c>
      <c r="N8" s="18" t="s">
        <v>1</v>
      </c>
      <c r="O8" s="18" t="s">
        <v>2</v>
      </c>
    </row>
    <row r="9" spans="1:16" s="91" customFormat="1" ht="15.75">
      <c r="A9" s="91" t="s">
        <v>3</v>
      </c>
      <c r="B9" s="163">
        <v>4859</v>
      </c>
      <c r="C9" s="163">
        <v>4994</v>
      </c>
      <c r="D9" s="163">
        <v>224</v>
      </c>
      <c r="E9" s="163">
        <v>191</v>
      </c>
      <c r="F9" s="163">
        <v>4395</v>
      </c>
      <c r="G9" s="163">
        <v>68514</v>
      </c>
      <c r="H9" s="163">
        <v>147487</v>
      </c>
      <c r="I9" s="163">
        <v>2416</v>
      </c>
      <c r="J9" s="163">
        <v>5982</v>
      </c>
      <c r="K9" s="163">
        <v>69335</v>
      </c>
      <c r="L9" s="163">
        <v>25</v>
      </c>
      <c r="M9" s="158">
        <v>0</v>
      </c>
      <c r="N9" s="163">
        <v>21759</v>
      </c>
      <c r="O9" s="92">
        <f>SUM(B9:N9)</f>
        <v>330181</v>
      </c>
      <c r="P9" s="159"/>
    </row>
    <row r="10" spans="1:16" s="91" customFormat="1" ht="15.75">
      <c r="A10" s="91" t="s">
        <v>4</v>
      </c>
      <c r="B10" s="163">
        <v>1517</v>
      </c>
      <c r="C10" s="163">
        <v>3435</v>
      </c>
      <c r="D10" s="163">
        <v>45</v>
      </c>
      <c r="E10" s="163">
        <v>96</v>
      </c>
      <c r="F10" s="163">
        <v>2175</v>
      </c>
      <c r="G10" s="163">
        <v>92340</v>
      </c>
      <c r="H10" s="163">
        <v>17685</v>
      </c>
      <c r="I10" s="163">
        <v>736</v>
      </c>
      <c r="J10" s="163">
        <v>4426</v>
      </c>
      <c r="K10" s="163">
        <v>209143</v>
      </c>
      <c r="L10" s="163">
        <v>47</v>
      </c>
      <c r="M10" s="164">
        <v>0</v>
      </c>
      <c r="N10" s="163">
        <v>20025</v>
      </c>
      <c r="O10" s="92">
        <f>SUM(B10:N10)</f>
        <v>351670</v>
      </c>
      <c r="P10" s="159"/>
    </row>
    <row r="11" spans="1:16" s="91" customFormat="1" ht="15.75">
      <c r="A11" s="91" t="s">
        <v>5</v>
      </c>
      <c r="B11" s="163">
        <v>2687</v>
      </c>
      <c r="C11" s="163">
        <v>4881</v>
      </c>
      <c r="D11" s="163">
        <v>48</v>
      </c>
      <c r="E11" s="163">
        <v>109</v>
      </c>
      <c r="F11" s="163">
        <v>3457</v>
      </c>
      <c r="G11" s="163">
        <v>114847</v>
      </c>
      <c r="H11" s="163">
        <v>25822</v>
      </c>
      <c r="I11" s="163">
        <v>963</v>
      </c>
      <c r="J11" s="163">
        <v>5857</v>
      </c>
      <c r="K11" s="163">
        <v>226614</v>
      </c>
      <c r="L11" s="163">
        <v>46</v>
      </c>
      <c r="M11" s="164">
        <v>0</v>
      </c>
      <c r="N11" s="163">
        <v>29494</v>
      </c>
      <c r="O11" s="92">
        <f>SUM(B11:N11)</f>
        <v>414825</v>
      </c>
      <c r="P11" s="159"/>
    </row>
    <row r="12" spans="1:16" s="91" customFormat="1" ht="15.75">
      <c r="A12" s="91" t="s">
        <v>6</v>
      </c>
      <c r="B12" s="163">
        <v>588</v>
      </c>
      <c r="C12" s="163">
        <v>1156</v>
      </c>
      <c r="D12" s="163">
        <v>10</v>
      </c>
      <c r="E12" s="163">
        <v>20</v>
      </c>
      <c r="F12" s="163">
        <v>812</v>
      </c>
      <c r="G12" s="163">
        <v>9796</v>
      </c>
      <c r="H12" s="163">
        <v>2019</v>
      </c>
      <c r="I12" s="163">
        <v>375</v>
      </c>
      <c r="J12" s="163">
        <v>2168</v>
      </c>
      <c r="K12" s="163">
        <v>34216</v>
      </c>
      <c r="L12" s="163">
        <v>6</v>
      </c>
      <c r="M12" s="164">
        <v>0</v>
      </c>
      <c r="N12" s="163">
        <v>4043</v>
      </c>
      <c r="O12" s="92">
        <f>SUM(B12:N12)</f>
        <v>55209</v>
      </c>
      <c r="P12" s="159"/>
    </row>
    <row r="13" spans="1:16" s="91" customFormat="1" ht="15.75">
      <c r="A13" s="91" t="s">
        <v>7</v>
      </c>
      <c r="B13" s="163">
        <v>3689</v>
      </c>
      <c r="C13" s="163">
        <v>3547</v>
      </c>
      <c r="D13" s="163">
        <v>221</v>
      </c>
      <c r="E13" s="163">
        <v>178</v>
      </c>
      <c r="F13" s="163">
        <v>3113</v>
      </c>
      <c r="G13" s="163">
        <v>46075</v>
      </c>
      <c r="H13" s="163">
        <v>139356</v>
      </c>
      <c r="I13" s="163">
        <v>2189</v>
      </c>
      <c r="J13" s="163">
        <v>4551</v>
      </c>
      <c r="K13" s="163">
        <v>51864</v>
      </c>
      <c r="L13" s="163">
        <v>26</v>
      </c>
      <c r="M13" s="158">
        <f>M9+M10-M11</f>
        <v>0</v>
      </c>
      <c r="N13" s="163">
        <v>20627</v>
      </c>
      <c r="O13" s="92">
        <f>SUM(B13:N13)</f>
        <v>275436</v>
      </c>
      <c r="P13" s="159"/>
    </row>
    <row r="14" spans="2:15" s="91" customFormat="1" ht="15.75"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58"/>
      <c r="N14" s="163"/>
      <c r="O14" s="92"/>
    </row>
    <row r="15" spans="1:15" s="91" customFormat="1" ht="15.75">
      <c r="A15" s="91" t="s">
        <v>8</v>
      </c>
      <c r="C15" s="92"/>
      <c r="D15" s="92"/>
      <c r="E15" s="92"/>
      <c r="F15" s="92"/>
      <c r="H15" s="92"/>
      <c r="I15" s="92"/>
      <c r="J15" s="92"/>
      <c r="K15" s="92"/>
      <c r="L15" s="92"/>
      <c r="M15" s="92"/>
      <c r="N15" s="162"/>
      <c r="O15" s="92"/>
    </row>
    <row r="16" spans="1:15" s="91" customFormat="1" ht="15.75">
      <c r="A16" s="91" t="s">
        <v>9</v>
      </c>
      <c r="B16" s="92">
        <v>733</v>
      </c>
      <c r="C16" s="92">
        <v>953</v>
      </c>
      <c r="D16" s="92">
        <v>23</v>
      </c>
      <c r="E16" s="92">
        <v>29</v>
      </c>
      <c r="F16" s="92">
        <v>837</v>
      </c>
      <c r="G16" s="92">
        <v>16916</v>
      </c>
      <c r="H16" s="92">
        <v>8106</v>
      </c>
      <c r="I16" s="92">
        <v>326</v>
      </c>
      <c r="J16" s="92">
        <v>1464</v>
      </c>
      <c r="K16" s="92">
        <v>28772</v>
      </c>
      <c r="L16" s="92">
        <v>5</v>
      </c>
      <c r="M16" s="92">
        <v>0</v>
      </c>
      <c r="N16" s="92">
        <v>6184</v>
      </c>
      <c r="O16" s="92">
        <f>SUM(B16:N16)</f>
        <v>64348</v>
      </c>
    </row>
    <row r="17" spans="1:15" s="91" customFormat="1" ht="15.75">
      <c r="A17" s="91" t="s">
        <v>10</v>
      </c>
      <c r="B17" s="92">
        <v>488</v>
      </c>
      <c r="C17" s="92">
        <v>635</v>
      </c>
      <c r="D17" s="92">
        <v>16</v>
      </c>
      <c r="E17" s="92">
        <v>19</v>
      </c>
      <c r="F17" s="92">
        <v>558</v>
      </c>
      <c r="G17" s="92">
        <v>11278</v>
      </c>
      <c r="H17" s="92">
        <v>5404</v>
      </c>
      <c r="I17" s="92">
        <v>218</v>
      </c>
      <c r="J17" s="92">
        <v>976</v>
      </c>
      <c r="K17" s="92">
        <v>19181</v>
      </c>
      <c r="L17" s="92">
        <v>4</v>
      </c>
      <c r="M17" s="91">
        <v>0</v>
      </c>
      <c r="N17" s="92">
        <v>4122</v>
      </c>
      <c r="O17" s="92">
        <f>SUM(B17:N17)</f>
        <v>42899</v>
      </c>
    </row>
    <row r="18" spans="1:15" s="160" customFormat="1" ht="15.75">
      <c r="A18" s="160" t="s">
        <v>11</v>
      </c>
      <c r="B18" s="161">
        <v>678</v>
      </c>
      <c r="C18" s="161">
        <v>683</v>
      </c>
      <c r="D18" s="161">
        <v>25</v>
      </c>
      <c r="E18" s="161">
        <v>10</v>
      </c>
      <c r="F18" s="161">
        <v>453</v>
      </c>
      <c r="G18" s="161">
        <v>6814</v>
      </c>
      <c r="H18" s="161">
        <v>7663</v>
      </c>
      <c r="I18" s="161">
        <v>278</v>
      </c>
      <c r="J18" s="161">
        <v>740</v>
      </c>
      <c r="K18" s="161">
        <v>2044</v>
      </c>
      <c r="L18" s="161">
        <v>8</v>
      </c>
      <c r="M18" s="161">
        <v>0</v>
      </c>
      <c r="N18" s="161">
        <v>2934</v>
      </c>
      <c r="O18" s="92">
        <f>SUM(B18:N18)</f>
        <v>22330</v>
      </c>
    </row>
    <row r="19" spans="1:15" s="160" customFormat="1" ht="15.75">
      <c r="A19" s="160" t="s">
        <v>12</v>
      </c>
      <c r="B19" s="161">
        <v>918</v>
      </c>
      <c r="C19" s="161">
        <v>794</v>
      </c>
      <c r="D19" s="161">
        <v>33</v>
      </c>
      <c r="E19" s="161">
        <v>35</v>
      </c>
      <c r="F19" s="161">
        <v>724</v>
      </c>
      <c r="G19" s="161">
        <v>6515</v>
      </c>
      <c r="H19" s="161">
        <v>18542</v>
      </c>
      <c r="I19" s="161">
        <v>436</v>
      </c>
      <c r="J19" s="161">
        <v>737</v>
      </c>
      <c r="K19" s="161">
        <v>1105</v>
      </c>
      <c r="L19" s="161">
        <v>3</v>
      </c>
      <c r="M19" s="161">
        <v>0</v>
      </c>
      <c r="N19" s="161">
        <v>2915</v>
      </c>
      <c r="O19" s="92">
        <f>SUM(B19:N19)</f>
        <v>32757</v>
      </c>
    </row>
    <row r="20" spans="1:15" s="91" customFormat="1" ht="15.75">
      <c r="A20" s="91" t="s">
        <v>13</v>
      </c>
      <c r="B20" s="92">
        <v>872</v>
      </c>
      <c r="C20" s="92">
        <v>482</v>
      </c>
      <c r="D20" s="92">
        <v>124</v>
      </c>
      <c r="E20" s="92">
        <v>85</v>
      </c>
      <c r="F20" s="92">
        <v>541</v>
      </c>
      <c r="G20" s="92">
        <v>4552</v>
      </c>
      <c r="H20" s="92">
        <v>99641</v>
      </c>
      <c r="I20" s="92">
        <v>931</v>
      </c>
      <c r="J20" s="92">
        <v>634</v>
      </c>
      <c r="K20" s="92">
        <v>762</v>
      </c>
      <c r="L20" s="92">
        <v>6</v>
      </c>
      <c r="M20" s="92">
        <v>0</v>
      </c>
      <c r="N20" s="92">
        <v>4472</v>
      </c>
      <c r="O20" s="92">
        <f>SUM(B20:N20)</f>
        <v>113102</v>
      </c>
    </row>
    <row r="21" spans="1:15" s="91" customFormat="1" ht="15.75">
      <c r="A21" s="91" t="s">
        <v>28</v>
      </c>
      <c r="B21" s="92">
        <f aca="true" t="shared" si="0" ref="B21:N21">SUM(B16:B20)</f>
        <v>3689</v>
      </c>
      <c r="C21" s="92">
        <f t="shared" si="0"/>
        <v>3547</v>
      </c>
      <c r="D21" s="92">
        <f t="shared" si="0"/>
        <v>221</v>
      </c>
      <c r="E21" s="92">
        <f t="shared" si="0"/>
        <v>178</v>
      </c>
      <c r="F21" s="92">
        <f t="shared" si="0"/>
        <v>3113</v>
      </c>
      <c r="G21" s="92">
        <f>SUM(G16:G20)</f>
        <v>46075</v>
      </c>
      <c r="H21" s="92">
        <f t="shared" si="0"/>
        <v>139356</v>
      </c>
      <c r="I21" s="92">
        <f t="shared" si="0"/>
        <v>2189</v>
      </c>
      <c r="J21" s="92">
        <f t="shared" si="0"/>
        <v>4551</v>
      </c>
      <c r="K21" s="92">
        <f t="shared" si="0"/>
        <v>51864</v>
      </c>
      <c r="L21" s="92">
        <f t="shared" si="0"/>
        <v>26</v>
      </c>
      <c r="M21" s="92">
        <f t="shared" si="0"/>
        <v>0</v>
      </c>
      <c r="N21" s="92">
        <f t="shared" si="0"/>
        <v>20627</v>
      </c>
      <c r="O21" s="92">
        <f>SUM(O16:O20)</f>
        <v>275436</v>
      </c>
    </row>
    <row r="22" spans="1:15" s="157" customFormat="1" ht="13.5" thickBo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31" s="143" customFormat="1" ht="60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82"/>
      <c r="AE23" s="182"/>
    </row>
    <row r="24" spans="1:31" s="143" customFormat="1" ht="18" customHeight="1">
      <c r="A24" s="168"/>
      <c r="B24" s="140"/>
      <c r="C24" s="141"/>
      <c r="D24" s="140"/>
      <c r="E24" s="141"/>
      <c r="F24" s="140"/>
      <c r="G24" s="141"/>
      <c r="H24" s="140"/>
      <c r="I24" s="141"/>
      <c r="J24" s="140"/>
      <c r="K24" s="141"/>
      <c r="L24" s="140"/>
      <c r="M24" s="141"/>
      <c r="N24" s="140"/>
      <c r="O24" s="141"/>
      <c r="P24" s="140"/>
      <c r="Q24" s="141"/>
      <c r="R24" s="140"/>
      <c r="S24" s="141"/>
      <c r="T24" s="140"/>
      <c r="U24" s="141"/>
      <c r="V24" s="140"/>
      <c r="W24" s="141"/>
      <c r="X24" s="140"/>
      <c r="Y24" s="141"/>
      <c r="Z24" s="140"/>
      <c r="AA24" s="141"/>
      <c r="AB24" s="140"/>
      <c r="AC24" s="141"/>
      <c r="AD24" s="147"/>
      <c r="AE24" s="148"/>
    </row>
    <row r="25" s="143" customFormat="1" ht="15.75">
      <c r="A25" s="142"/>
    </row>
    <row r="26" spans="1:31" s="143" customFormat="1" ht="15">
      <c r="A26" s="144"/>
      <c r="AD26" s="149"/>
      <c r="AE26" s="150"/>
    </row>
    <row r="27" spans="1:31" s="143" customFormat="1" ht="15">
      <c r="A27" s="144"/>
      <c r="AD27" s="149"/>
      <c r="AE27" s="150"/>
    </row>
    <row r="28" spans="1:31" s="143" customFormat="1" ht="15">
      <c r="A28" s="144"/>
      <c r="AD28" s="149"/>
      <c r="AE28" s="150"/>
    </row>
    <row r="29" spans="1:31" s="143" customFormat="1" ht="15">
      <c r="A29" s="144"/>
      <c r="AD29" s="149"/>
      <c r="AE29" s="150"/>
    </row>
    <row r="30" spans="1:31" s="143" customFormat="1" ht="15">
      <c r="A30" s="144"/>
      <c r="AD30" s="149"/>
      <c r="AE30" s="150"/>
    </row>
    <row r="31" spans="1:31" s="143" customFormat="1" ht="15">
      <c r="A31" s="144"/>
      <c r="AD31" s="149"/>
      <c r="AE31" s="150"/>
    </row>
    <row r="32" spans="1:31" s="143" customFormat="1" ht="15.7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9"/>
      <c r="AE32" s="150"/>
    </row>
    <row r="33" spans="1:31" s="143" customFormat="1" ht="15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</row>
    <row r="34" s="143" customFormat="1" ht="12.75"/>
    <row r="35" spans="2:31" s="143" customFormat="1" ht="15.75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70"/>
      <c r="Y35" s="170"/>
      <c r="Z35" s="170"/>
      <c r="AA35" s="170"/>
      <c r="AB35" s="183"/>
      <c r="AC35" s="183"/>
      <c r="AD35" s="183"/>
      <c r="AE35" s="183"/>
    </row>
    <row r="36" spans="2:30" s="143" customFormat="1" ht="12.75">
      <c r="B36" s="151"/>
      <c r="D36" s="151"/>
      <c r="F36" s="151"/>
      <c r="H36" s="151"/>
      <c r="J36" s="151"/>
      <c r="L36" s="151"/>
      <c r="N36" s="151"/>
      <c r="P36" s="151"/>
      <c r="R36" s="151"/>
      <c r="T36" s="151"/>
      <c r="V36" s="151"/>
      <c r="AB36" s="151"/>
      <c r="AD36" s="151"/>
    </row>
    <row r="37" s="143" customFormat="1" ht="12.75"/>
    <row r="38" s="19" customFormat="1" ht="12.75"/>
  </sheetData>
  <sheetProtection/>
  <mergeCells count="32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A1:I1"/>
    <mergeCell ref="B35:C35"/>
    <mergeCell ref="D35:E35"/>
    <mergeCell ref="F35:G35"/>
    <mergeCell ref="H35:I35"/>
    <mergeCell ref="A23:A24"/>
    <mergeCell ref="B23:C23"/>
    <mergeCell ref="D23:E23"/>
    <mergeCell ref="F23:G23"/>
    <mergeCell ref="H23:I23"/>
    <mergeCell ref="J23:K23"/>
    <mergeCell ref="L23:M23"/>
    <mergeCell ref="Z23:AA23"/>
    <mergeCell ref="AB23:AC23"/>
    <mergeCell ref="AD23:AE23"/>
    <mergeCell ref="N23:O23"/>
    <mergeCell ref="P23:Q23"/>
    <mergeCell ref="R23:S23"/>
    <mergeCell ref="T23:U23"/>
    <mergeCell ref="V23:W23"/>
    <mergeCell ref="X23:Y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6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6"/>
      <c r="B1" s="199"/>
      <c r="C1" s="199"/>
      <c r="D1" s="199"/>
      <c r="E1" s="199"/>
      <c r="G1" s="64"/>
      <c r="H1" s="64"/>
    </row>
    <row r="2" spans="7:8" ht="12.75">
      <c r="G2" s="64"/>
      <c r="H2" s="64"/>
    </row>
    <row r="4" spans="1:5" ht="12.75">
      <c r="A4" s="200" t="s">
        <v>148</v>
      </c>
      <c r="B4" s="200"/>
      <c r="C4" s="200"/>
      <c r="D4" s="200"/>
      <c r="E4" s="200"/>
    </row>
    <row r="6" spans="1:5" ht="12.75">
      <c r="A6" s="65"/>
      <c r="B6" s="66" t="s">
        <v>165</v>
      </c>
      <c r="C6" s="66"/>
      <c r="D6" s="66"/>
      <c r="E6" s="67" t="s">
        <v>149</v>
      </c>
    </row>
    <row r="7" spans="1:5" ht="15" customHeight="1">
      <c r="A7" s="68" t="s">
        <v>150</v>
      </c>
      <c r="B7" s="201" t="s">
        <v>151</v>
      </c>
      <c r="C7" s="202"/>
      <c r="D7" s="203" t="s">
        <v>163</v>
      </c>
      <c r="E7" s="204"/>
    </row>
    <row r="8" spans="1:5" ht="15" customHeight="1">
      <c r="A8" s="38">
        <v>1</v>
      </c>
      <c r="B8" s="189" t="s">
        <v>152</v>
      </c>
      <c r="C8" s="190"/>
      <c r="D8" s="191">
        <v>1918</v>
      </c>
      <c r="E8" s="192"/>
    </row>
    <row r="9" spans="1:5" ht="15" customHeight="1">
      <c r="A9" s="38">
        <v>2</v>
      </c>
      <c r="B9" s="189" t="s">
        <v>153</v>
      </c>
      <c r="C9" s="190"/>
      <c r="D9" s="195">
        <v>0</v>
      </c>
      <c r="E9" s="196"/>
    </row>
    <row r="10" spans="1:5" ht="30">
      <c r="A10" s="38">
        <v>3</v>
      </c>
      <c r="B10" s="197" t="s">
        <v>154</v>
      </c>
      <c r="C10" s="69" t="s">
        <v>155</v>
      </c>
      <c r="D10" s="191">
        <v>6</v>
      </c>
      <c r="E10" s="192"/>
    </row>
    <row r="11" spans="1:5" ht="30">
      <c r="A11" s="38">
        <v>4</v>
      </c>
      <c r="B11" s="198"/>
      <c r="C11" s="69" t="s">
        <v>156</v>
      </c>
      <c r="D11" s="195">
        <v>0</v>
      </c>
      <c r="E11" s="196"/>
    </row>
    <row r="12" spans="1:5" ht="15" customHeight="1">
      <c r="A12" s="38">
        <v>5</v>
      </c>
      <c r="B12" s="193" t="s">
        <v>157</v>
      </c>
      <c r="C12" s="194"/>
      <c r="D12" s="195">
        <v>0</v>
      </c>
      <c r="E12" s="196"/>
    </row>
    <row r="13" spans="1:5" ht="15" customHeight="1">
      <c r="A13" s="38">
        <v>6</v>
      </c>
      <c r="B13" s="189" t="s">
        <v>158</v>
      </c>
      <c r="C13" s="190"/>
      <c r="D13" s="191">
        <v>1924</v>
      </c>
      <c r="E13" s="192"/>
    </row>
    <row r="14" spans="1:5" ht="15" customHeight="1">
      <c r="A14" s="38">
        <v>7</v>
      </c>
      <c r="B14" s="193" t="s">
        <v>159</v>
      </c>
      <c r="C14" s="194"/>
      <c r="D14" s="191">
        <v>0</v>
      </c>
      <c r="E14" s="192"/>
    </row>
    <row r="15" spans="1:5" ht="15">
      <c r="A15" s="38">
        <v>8</v>
      </c>
      <c r="B15" s="189" t="s">
        <v>160</v>
      </c>
      <c r="C15" s="190"/>
      <c r="D15" s="191">
        <v>7</v>
      </c>
      <c r="E15" s="192"/>
    </row>
    <row r="16" spans="1:5" ht="15.75" thickBot="1">
      <c r="A16" s="40">
        <v>9</v>
      </c>
      <c r="B16" s="185" t="s">
        <v>161</v>
      </c>
      <c r="C16" s="186"/>
      <c r="D16" s="187">
        <v>1917</v>
      </c>
      <c r="E16" s="188"/>
    </row>
  </sheetData>
  <sheetProtection/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6:C16"/>
    <mergeCell ref="D16:E16"/>
    <mergeCell ref="B13:C13"/>
    <mergeCell ref="D13:E13"/>
    <mergeCell ref="B14:C14"/>
    <mergeCell ref="D14:E14"/>
    <mergeCell ref="B15:C15"/>
    <mergeCell ref="D15:E15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BM3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5.8515625" style="32" customWidth="1"/>
    <col min="2" max="2" width="24.421875" style="32" customWidth="1"/>
    <col min="3" max="3" width="14.28125" style="32" bestFit="1" customWidth="1"/>
    <col min="4" max="4" width="15.7109375" style="32" bestFit="1" customWidth="1"/>
    <col min="5" max="5" width="14.28125" style="32" bestFit="1" customWidth="1"/>
    <col min="6" max="6" width="18.8515625" style="32" customWidth="1"/>
    <col min="7" max="7" width="17.00390625" style="32" customWidth="1"/>
    <col min="8" max="8" width="15.7109375" style="32" customWidth="1"/>
    <col min="9" max="9" width="15.57421875" style="32" customWidth="1"/>
    <col min="10" max="10" width="21.28125" style="32" customWidth="1"/>
    <col min="11" max="11" width="12.28125" style="32" customWidth="1"/>
    <col min="12" max="16384" width="9.140625" style="32" customWidth="1"/>
  </cols>
  <sheetData>
    <row r="1" spans="1:7" s="19" customFormat="1" ht="20.25">
      <c r="A1" s="167" t="s">
        <v>89</v>
      </c>
      <c r="B1" s="167"/>
      <c r="C1" s="167"/>
      <c r="D1" s="167"/>
      <c r="E1" s="167"/>
      <c r="F1" s="167"/>
      <c r="G1" s="167"/>
    </row>
    <row r="2" spans="1:7" s="19" customFormat="1" ht="15.75">
      <c r="A2" s="22" t="s">
        <v>95</v>
      </c>
      <c r="B2" s="22" t="s">
        <v>96</v>
      </c>
      <c r="C2" s="22"/>
      <c r="D2" s="28"/>
      <c r="E2" s="22"/>
      <c r="F2" s="28"/>
      <c r="G2" s="29"/>
    </row>
    <row r="3" ht="12.75"/>
    <row r="4" spans="1:8" ht="12.75">
      <c r="A4" s="26" t="s">
        <v>92</v>
      </c>
      <c r="B4" s="3" t="s">
        <v>94</v>
      </c>
      <c r="C4" s="26" t="s">
        <v>93</v>
      </c>
      <c r="D4" s="3" t="s">
        <v>167</v>
      </c>
      <c r="E4" s="26"/>
      <c r="F4" s="30"/>
      <c r="G4" s="26"/>
      <c r="H4" s="31"/>
    </row>
    <row r="6" spans="1:5" ht="15">
      <c r="A6" s="33"/>
      <c r="B6" s="33"/>
      <c r="C6" s="33" t="s">
        <v>47</v>
      </c>
      <c r="E6" s="33" t="s">
        <v>47</v>
      </c>
    </row>
    <row r="7" spans="1:6" ht="15" customHeight="1">
      <c r="A7" s="207" t="s">
        <v>96</v>
      </c>
      <c r="B7" s="208"/>
      <c r="C7" s="208"/>
      <c r="D7" s="208"/>
      <c r="E7" s="208"/>
      <c r="F7" s="208"/>
    </row>
    <row r="8" spans="1:6" ht="15.75" customHeight="1">
      <c r="A8" s="207"/>
      <c r="B8" s="208"/>
      <c r="C8" s="208"/>
      <c r="D8" s="208"/>
      <c r="E8" s="208"/>
      <c r="F8" s="208"/>
    </row>
    <row r="9" spans="1:10" s="34" customFormat="1" ht="15.75" customHeight="1">
      <c r="A9" s="209" t="s">
        <v>97</v>
      </c>
      <c r="B9" s="211" t="s">
        <v>29</v>
      </c>
      <c r="C9" s="205" t="s">
        <v>98</v>
      </c>
      <c r="D9" s="206"/>
      <c r="E9" s="205" t="s">
        <v>99</v>
      </c>
      <c r="F9" s="206"/>
      <c r="G9" s="205" t="s">
        <v>100</v>
      </c>
      <c r="H9" s="206"/>
      <c r="I9" s="205" t="s">
        <v>101</v>
      </c>
      <c r="J9" s="206"/>
    </row>
    <row r="10" spans="1:10" s="34" customFormat="1" ht="15.75" customHeight="1" thickBot="1">
      <c r="A10" s="210"/>
      <c r="B10" s="211"/>
      <c r="C10" s="35" t="s">
        <v>102</v>
      </c>
      <c r="D10" s="35" t="s">
        <v>103</v>
      </c>
      <c r="E10" s="35" t="s">
        <v>102</v>
      </c>
      <c r="F10" s="35" t="s">
        <v>103</v>
      </c>
      <c r="G10" s="35" t="s">
        <v>102</v>
      </c>
      <c r="H10" s="35" t="s">
        <v>103</v>
      </c>
      <c r="I10" s="35" t="s">
        <v>102</v>
      </c>
      <c r="J10" s="35" t="s">
        <v>103</v>
      </c>
    </row>
    <row r="11" spans="1:10" ht="15" customHeight="1">
      <c r="A11" s="36">
        <v>1</v>
      </c>
      <c r="B11" s="39" t="s">
        <v>15</v>
      </c>
      <c r="C11" s="125">
        <v>22703.78</v>
      </c>
      <c r="D11" s="126">
        <v>157307</v>
      </c>
      <c r="E11" s="82">
        <v>21719.851253999997</v>
      </c>
      <c r="F11" s="81">
        <v>146220</v>
      </c>
      <c r="G11" s="61">
        <v>96938.52</v>
      </c>
      <c r="H11" s="39">
        <v>566077</v>
      </c>
      <c r="I11" s="61">
        <v>95811.991254</v>
      </c>
      <c r="J11" s="62">
        <v>544040</v>
      </c>
    </row>
    <row r="12" spans="1:10" ht="15">
      <c r="A12" s="38">
        <v>2</v>
      </c>
      <c r="B12" s="39" t="s">
        <v>104</v>
      </c>
      <c r="C12" s="39">
        <v>8763.5</v>
      </c>
      <c r="D12" s="39">
        <v>41214</v>
      </c>
      <c r="E12" s="39">
        <v>6339.98</v>
      </c>
      <c r="F12" s="39">
        <v>43729</v>
      </c>
      <c r="G12" s="61">
        <v>43574.788</v>
      </c>
      <c r="H12" s="39">
        <v>167927</v>
      </c>
      <c r="I12" s="61">
        <v>39795</v>
      </c>
      <c r="J12" s="62">
        <v>172063</v>
      </c>
    </row>
    <row r="13" spans="1:10" ht="15">
      <c r="A13" s="38">
        <v>3</v>
      </c>
      <c r="B13" s="39" t="s">
        <v>33</v>
      </c>
      <c r="C13" s="39">
        <v>49352.23</v>
      </c>
      <c r="D13" s="39">
        <v>468293</v>
      </c>
      <c r="E13" s="39">
        <v>44928.49</v>
      </c>
      <c r="F13" s="39">
        <v>489604</v>
      </c>
      <c r="G13" s="61">
        <v>179786.37</v>
      </c>
      <c r="H13" s="39">
        <v>3257982</v>
      </c>
      <c r="I13" s="61">
        <v>164397</v>
      </c>
      <c r="J13" s="62">
        <v>6517178</v>
      </c>
    </row>
    <row r="14" spans="1:10" ht="15">
      <c r="A14" s="38">
        <v>4</v>
      </c>
      <c r="B14" s="39" t="s">
        <v>32</v>
      </c>
      <c r="C14" s="39">
        <v>34533.43</v>
      </c>
      <c r="D14" s="39">
        <v>1615834</v>
      </c>
      <c r="E14" s="39">
        <v>32947.71</v>
      </c>
      <c r="F14" s="39">
        <v>1602121</v>
      </c>
      <c r="G14" s="61">
        <v>126354.66999999998</v>
      </c>
      <c r="H14" s="39">
        <v>6292128</v>
      </c>
      <c r="I14" s="61">
        <v>121776</v>
      </c>
      <c r="J14" s="62">
        <v>6269462</v>
      </c>
    </row>
    <row r="15" spans="1:10" ht="15">
      <c r="A15" s="38">
        <v>5</v>
      </c>
      <c r="B15" s="39" t="s">
        <v>18</v>
      </c>
      <c r="C15" s="39">
        <v>7806.09</v>
      </c>
      <c r="D15" s="39">
        <v>11941</v>
      </c>
      <c r="E15" s="39">
        <v>8810.31</v>
      </c>
      <c r="F15" s="39">
        <v>9284</v>
      </c>
      <c r="G15" s="61">
        <v>32588.57</v>
      </c>
      <c r="H15" s="39">
        <v>37116</v>
      </c>
      <c r="I15" s="61">
        <v>34202</v>
      </c>
      <c r="J15" s="62">
        <v>31974</v>
      </c>
    </row>
    <row r="16" spans="1:10" ht="15">
      <c r="A16" s="38">
        <v>6</v>
      </c>
      <c r="B16" s="39" t="s">
        <v>168</v>
      </c>
      <c r="C16" s="39">
        <v>2858.53</v>
      </c>
      <c r="D16" s="39">
        <v>35499</v>
      </c>
      <c r="E16" s="39">
        <v>2976.59</v>
      </c>
      <c r="F16" s="39">
        <v>32126</v>
      </c>
      <c r="G16" s="61">
        <v>10754.390000000001</v>
      </c>
      <c r="H16" s="39">
        <v>99420</v>
      </c>
      <c r="I16" s="61">
        <v>12206</v>
      </c>
      <c r="J16" s="62">
        <v>110634</v>
      </c>
    </row>
    <row r="17" spans="1:10" ht="15">
      <c r="A17" s="38">
        <v>7</v>
      </c>
      <c r="B17" s="39" t="s">
        <v>106</v>
      </c>
      <c r="C17" s="39">
        <v>0</v>
      </c>
      <c r="D17" s="39">
        <v>0</v>
      </c>
      <c r="E17" s="39">
        <v>0</v>
      </c>
      <c r="F17" s="39">
        <v>0</v>
      </c>
      <c r="G17" s="61">
        <v>0</v>
      </c>
      <c r="H17" s="39">
        <v>0</v>
      </c>
      <c r="I17" s="61">
        <v>0</v>
      </c>
      <c r="J17" s="62">
        <v>0</v>
      </c>
    </row>
    <row r="18" spans="1:10" ht="15">
      <c r="A18" s="38">
        <v>8</v>
      </c>
      <c r="B18" s="39" t="s">
        <v>107</v>
      </c>
      <c r="C18" s="39">
        <v>2530.83</v>
      </c>
      <c r="D18" s="39">
        <v>129</v>
      </c>
      <c r="E18" s="39">
        <v>2100.57</v>
      </c>
      <c r="F18" s="39">
        <v>100</v>
      </c>
      <c r="G18" s="61">
        <v>9721.875</v>
      </c>
      <c r="H18" s="39">
        <v>465</v>
      </c>
      <c r="I18" s="130">
        <v>10061</v>
      </c>
      <c r="J18" s="62">
        <v>427</v>
      </c>
    </row>
    <row r="19" spans="1:10" ht="15">
      <c r="A19" s="38">
        <v>9</v>
      </c>
      <c r="B19" s="39" t="s">
        <v>22</v>
      </c>
      <c r="C19" s="39">
        <v>3582.42</v>
      </c>
      <c r="D19" s="39">
        <v>174589</v>
      </c>
      <c r="E19" s="39">
        <v>2759.1367009999994</v>
      </c>
      <c r="F19" s="39">
        <v>203072</v>
      </c>
      <c r="G19" s="61">
        <v>13433.95</v>
      </c>
      <c r="H19" s="39">
        <v>715210</v>
      </c>
      <c r="I19" s="130">
        <v>12640.986701</v>
      </c>
      <c r="J19" s="62">
        <v>785268</v>
      </c>
    </row>
    <row r="20" spans="1:65" ht="15">
      <c r="A20" s="78">
        <v>10</v>
      </c>
      <c r="B20" s="79" t="s">
        <v>108</v>
      </c>
      <c r="C20" s="79">
        <v>66997.19</v>
      </c>
      <c r="D20" s="79">
        <v>260661</v>
      </c>
      <c r="E20" s="79">
        <v>53440.11</v>
      </c>
      <c r="F20" s="79">
        <v>388252</v>
      </c>
      <c r="G20" s="61">
        <v>248438.72900000002</v>
      </c>
      <c r="H20" s="39">
        <v>1145395</v>
      </c>
      <c r="I20" s="131">
        <v>199467.55</v>
      </c>
      <c r="J20" s="62">
        <v>1305382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</row>
    <row r="21" spans="1:65" s="75" customFormat="1" ht="15">
      <c r="A21" s="80">
        <v>11</v>
      </c>
      <c r="B21" s="74" t="s">
        <v>86</v>
      </c>
      <c r="C21" s="76">
        <v>14701.829999999987</v>
      </c>
      <c r="D21" s="76">
        <v>277332</v>
      </c>
      <c r="E21" s="75">
        <v>11785.946467300004</v>
      </c>
      <c r="F21" s="75">
        <v>227465</v>
      </c>
      <c r="G21" s="61">
        <v>56117.889999999985</v>
      </c>
      <c r="H21" s="39">
        <v>935843</v>
      </c>
      <c r="I21" s="132">
        <v>50429.376467300004</v>
      </c>
      <c r="J21" s="77">
        <v>799004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</row>
    <row r="22" spans="1:10" s="120" customFormat="1" ht="15">
      <c r="A22" s="118"/>
      <c r="B22" s="119"/>
      <c r="G22" s="121"/>
      <c r="H22" s="122"/>
      <c r="I22" s="123"/>
      <c r="J22" s="124"/>
    </row>
    <row r="23" spans="1:65" ht="15">
      <c r="A23" s="32" t="s">
        <v>110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</row>
    <row r="24" spans="1:65" ht="15">
      <c r="A24" s="32" t="s">
        <v>111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</row>
    <row r="25" spans="1:65" ht="15">
      <c r="A25" s="32" t="s">
        <v>112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</row>
    <row r="26" spans="1:12" ht="15">
      <c r="A26" s="41" t="s">
        <v>113</v>
      </c>
      <c r="G26" s="127"/>
      <c r="H26" s="128"/>
      <c r="I26" s="128"/>
      <c r="J26" s="128"/>
      <c r="K26" s="127"/>
      <c r="L26" s="128"/>
    </row>
    <row r="27" spans="7:12" ht="15">
      <c r="G27" s="127"/>
      <c r="H27" s="128"/>
      <c r="I27" s="128"/>
      <c r="J27" s="128"/>
      <c r="K27" s="127"/>
      <c r="L27" s="128"/>
    </row>
    <row r="28" spans="7:12" ht="15">
      <c r="G28" s="127"/>
      <c r="H28" s="128"/>
      <c r="I28" s="128"/>
      <c r="J28" s="128"/>
      <c r="K28" s="127"/>
      <c r="L28" s="128"/>
    </row>
    <row r="29" spans="7:12" ht="15">
      <c r="G29" s="127"/>
      <c r="H29" s="128"/>
      <c r="I29" s="128"/>
      <c r="J29" s="128"/>
      <c r="K29" s="127"/>
      <c r="L29" s="128"/>
    </row>
    <row r="30" spans="7:12" ht="15">
      <c r="G30" s="127"/>
      <c r="H30" s="128"/>
      <c r="I30" s="128"/>
      <c r="J30" s="128"/>
      <c r="K30" s="127"/>
      <c r="L30" s="128"/>
    </row>
    <row r="31" spans="7:12" ht="15">
      <c r="G31" s="127"/>
      <c r="H31" s="128"/>
      <c r="I31" s="128"/>
      <c r="J31" s="128"/>
      <c r="K31" s="127"/>
      <c r="L31" s="128"/>
    </row>
    <row r="32" spans="7:12" ht="15">
      <c r="G32" s="127"/>
      <c r="H32" s="128"/>
      <c r="I32" s="128"/>
      <c r="J32" s="128"/>
      <c r="K32" s="127"/>
      <c r="L32" s="128"/>
    </row>
    <row r="33" spans="7:12" ht="15">
      <c r="G33" s="127"/>
      <c r="H33" s="128"/>
      <c r="I33" s="128"/>
      <c r="J33" s="128"/>
      <c r="K33" s="127"/>
      <c r="L33" s="128"/>
    </row>
    <row r="34" spans="7:12" ht="15">
      <c r="G34" s="127"/>
      <c r="H34" s="128"/>
      <c r="I34" s="128"/>
      <c r="J34" s="128"/>
      <c r="K34" s="127"/>
      <c r="L34" s="128"/>
    </row>
    <row r="35" spans="7:12" ht="15">
      <c r="G35" s="127"/>
      <c r="H35" s="128"/>
      <c r="I35" s="128"/>
      <c r="J35" s="128"/>
      <c r="K35" s="127"/>
      <c r="L35" s="128"/>
    </row>
    <row r="36" spans="7:12" ht="15">
      <c r="G36" s="127"/>
      <c r="H36" s="128"/>
      <c r="I36" s="128"/>
      <c r="J36" s="128"/>
      <c r="K36" s="127"/>
      <c r="L36" s="128"/>
    </row>
    <row r="37" spans="7:12" ht="15">
      <c r="G37" s="128"/>
      <c r="H37" s="128"/>
      <c r="I37" s="128"/>
      <c r="J37" s="128"/>
      <c r="K37" s="128"/>
      <c r="L37" s="128"/>
    </row>
    <row r="38" spans="7:12" ht="15">
      <c r="G38" s="128"/>
      <c r="H38" s="128"/>
      <c r="I38" s="128"/>
      <c r="J38" s="128"/>
      <c r="K38" s="128"/>
      <c r="L38" s="128"/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F3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5.421875" style="32" customWidth="1"/>
    <col min="2" max="2" width="22.00390625" style="32" customWidth="1"/>
    <col min="3" max="3" width="21.140625" style="32" customWidth="1"/>
    <col min="4" max="4" width="22.57421875" style="32" bestFit="1" customWidth="1"/>
    <col min="5" max="5" width="18.28125" style="32" bestFit="1" customWidth="1"/>
    <col min="6" max="6" width="17.140625" style="32" customWidth="1"/>
    <col min="7" max="16384" width="9.140625" style="32" customWidth="1"/>
  </cols>
  <sheetData>
    <row r="1" spans="1:6" s="19" customFormat="1" ht="20.25">
      <c r="A1" s="167" t="s">
        <v>89</v>
      </c>
      <c r="B1" s="167"/>
      <c r="C1" s="167"/>
      <c r="D1" s="167"/>
      <c r="E1" s="167"/>
      <c r="F1" s="167"/>
    </row>
    <row r="2" spans="1:6" s="19" customFormat="1" ht="15.75">
      <c r="A2" s="22" t="s">
        <v>114</v>
      </c>
      <c r="B2" s="22" t="s">
        <v>115</v>
      </c>
      <c r="C2" s="22"/>
      <c r="D2" s="28"/>
      <c r="E2" s="22"/>
      <c r="F2" s="22"/>
    </row>
    <row r="3" ht="12.75"/>
    <row r="4" spans="1:6" ht="18">
      <c r="A4" s="26" t="s">
        <v>92</v>
      </c>
      <c r="B4" s="27" t="s">
        <v>94</v>
      </c>
      <c r="C4" s="26"/>
      <c r="D4" s="3" t="s">
        <v>166</v>
      </c>
      <c r="E4" s="26"/>
      <c r="F4" s="31"/>
    </row>
    <row r="6" spans="1:3" ht="15.75" thickBot="1">
      <c r="A6" s="33"/>
      <c r="B6" s="33"/>
      <c r="C6" s="33" t="s">
        <v>47</v>
      </c>
    </row>
    <row r="7" spans="1:6" ht="15">
      <c r="A7" s="214" t="s">
        <v>115</v>
      </c>
      <c r="B7" s="215"/>
      <c r="C7" s="215"/>
      <c r="D7" s="215"/>
      <c r="E7" s="215"/>
      <c r="F7" s="216"/>
    </row>
    <row r="8" spans="1:6" ht="15.75" thickBot="1">
      <c r="A8" s="217"/>
      <c r="B8" s="218"/>
      <c r="C8" s="218"/>
      <c r="D8" s="218"/>
      <c r="E8" s="218"/>
      <c r="F8" s="219"/>
    </row>
    <row r="9" spans="1:6" s="43" customFormat="1" ht="15.75" thickBot="1">
      <c r="A9" s="42" t="s">
        <v>97</v>
      </c>
      <c r="B9" s="42" t="s">
        <v>29</v>
      </c>
      <c r="C9" s="42" t="s">
        <v>116</v>
      </c>
      <c r="D9" s="42" t="s">
        <v>117</v>
      </c>
      <c r="E9" s="42" t="s">
        <v>118</v>
      </c>
      <c r="F9" s="42" t="s">
        <v>119</v>
      </c>
    </row>
    <row r="10" spans="1:6" ht="15.75" thickBot="1">
      <c r="A10" s="220">
        <v>1</v>
      </c>
      <c r="B10" s="221" t="s">
        <v>15</v>
      </c>
      <c r="C10" s="37" t="s">
        <v>120</v>
      </c>
      <c r="D10" s="37">
        <v>35359</v>
      </c>
      <c r="E10" s="37">
        <v>3419.28</v>
      </c>
      <c r="F10" s="56" t="s">
        <v>144</v>
      </c>
    </row>
    <row r="11" spans="1:6" ht="15.75" thickBot="1">
      <c r="A11" s="212"/>
      <c r="B11" s="213"/>
      <c r="C11" s="55" t="s">
        <v>143</v>
      </c>
      <c r="D11" s="39">
        <v>0</v>
      </c>
      <c r="E11" s="39">
        <v>0</v>
      </c>
      <c r="F11" s="56" t="s">
        <v>144</v>
      </c>
    </row>
    <row r="12" spans="1:6" ht="15.75" thickBot="1">
      <c r="A12" s="212">
        <v>2</v>
      </c>
      <c r="B12" s="213" t="s">
        <v>104</v>
      </c>
      <c r="C12" s="39" t="s">
        <v>120</v>
      </c>
      <c r="D12" s="39">
        <v>2663</v>
      </c>
      <c r="E12" s="39">
        <v>309.45</v>
      </c>
      <c r="F12" s="56" t="s">
        <v>144</v>
      </c>
    </row>
    <row r="13" spans="1:6" ht="15.75" thickBot="1">
      <c r="A13" s="212"/>
      <c r="B13" s="213" t="s">
        <v>104</v>
      </c>
      <c r="C13" s="55" t="s">
        <v>143</v>
      </c>
      <c r="D13" s="39">
        <v>0</v>
      </c>
      <c r="E13" s="39">
        <v>0</v>
      </c>
      <c r="F13" s="56" t="s">
        <v>144</v>
      </c>
    </row>
    <row r="14" spans="1:6" ht="15.75" thickBot="1">
      <c r="A14" s="212">
        <v>3</v>
      </c>
      <c r="B14" s="213" t="s">
        <v>33</v>
      </c>
      <c r="C14" s="39" t="s">
        <v>120</v>
      </c>
      <c r="D14" s="39">
        <v>470630</v>
      </c>
      <c r="E14" s="39">
        <v>12801.9</v>
      </c>
      <c r="F14" s="56" t="s">
        <v>144</v>
      </c>
    </row>
    <row r="15" spans="1:6" ht="15.75" thickBot="1">
      <c r="A15" s="212"/>
      <c r="B15" s="213" t="s">
        <v>33</v>
      </c>
      <c r="C15" s="55" t="s">
        <v>143</v>
      </c>
      <c r="D15" s="117">
        <v>3669</v>
      </c>
      <c r="E15" s="39">
        <v>0</v>
      </c>
      <c r="F15" s="56" t="s">
        <v>144</v>
      </c>
    </row>
    <row r="16" spans="1:6" ht="15.75" thickBot="1">
      <c r="A16" s="212">
        <v>4</v>
      </c>
      <c r="B16" s="213" t="s">
        <v>32</v>
      </c>
      <c r="C16" s="39" t="s">
        <v>120</v>
      </c>
      <c r="D16" s="39">
        <v>332098</v>
      </c>
      <c r="E16" s="39">
        <v>6829.38</v>
      </c>
      <c r="F16" s="56" t="s">
        <v>144</v>
      </c>
    </row>
    <row r="17" spans="1:6" ht="15.75" thickBot="1">
      <c r="A17" s="212"/>
      <c r="B17" s="213" t="s">
        <v>32</v>
      </c>
      <c r="C17" s="55" t="s">
        <v>143</v>
      </c>
      <c r="D17" s="39">
        <v>0</v>
      </c>
      <c r="E17" s="39">
        <v>0</v>
      </c>
      <c r="F17" s="56" t="s">
        <v>144</v>
      </c>
    </row>
    <row r="18" spans="1:6" ht="15.75" thickBot="1">
      <c r="A18" s="212">
        <v>5</v>
      </c>
      <c r="B18" s="213" t="s">
        <v>18</v>
      </c>
      <c r="C18" s="39" t="s">
        <v>120</v>
      </c>
      <c r="D18" s="39">
        <v>989</v>
      </c>
      <c r="E18" s="39">
        <v>695.67</v>
      </c>
      <c r="F18" s="56" t="s">
        <v>144</v>
      </c>
    </row>
    <row r="19" spans="1:6" ht="15.75" thickBot="1">
      <c r="A19" s="212"/>
      <c r="B19" s="213" t="s">
        <v>18</v>
      </c>
      <c r="C19" s="55" t="s">
        <v>143</v>
      </c>
      <c r="D19" s="39">
        <v>0</v>
      </c>
      <c r="E19" s="39">
        <v>0</v>
      </c>
      <c r="F19" s="56" t="s">
        <v>144</v>
      </c>
    </row>
    <row r="20" spans="1:6" ht="15.75" thickBot="1">
      <c r="A20" s="212">
        <v>6</v>
      </c>
      <c r="B20" s="213" t="s">
        <v>105</v>
      </c>
      <c r="C20" s="39" t="s">
        <v>120</v>
      </c>
      <c r="D20" s="116">
        <v>2636</v>
      </c>
      <c r="E20" s="116">
        <v>276.62</v>
      </c>
      <c r="F20" s="56" t="s">
        <v>144</v>
      </c>
    </row>
    <row r="21" spans="1:6" ht="15.75" thickBot="1">
      <c r="A21" s="212"/>
      <c r="B21" s="213" t="s">
        <v>105</v>
      </c>
      <c r="C21" s="55" t="s">
        <v>143</v>
      </c>
      <c r="D21" s="116">
        <v>0</v>
      </c>
      <c r="E21" s="116">
        <v>376.28</v>
      </c>
      <c r="F21" s="56" t="s">
        <v>144</v>
      </c>
    </row>
    <row r="22" spans="1:6" ht="15.75" thickBot="1">
      <c r="A22" s="212">
        <v>7</v>
      </c>
      <c r="B22" s="213" t="s">
        <v>106</v>
      </c>
      <c r="C22" s="39" t="s">
        <v>120</v>
      </c>
      <c r="D22" s="39">
        <v>0</v>
      </c>
      <c r="E22" s="39">
        <v>0</v>
      </c>
      <c r="F22" s="56" t="s">
        <v>144</v>
      </c>
    </row>
    <row r="23" spans="1:6" ht="15.75" thickBot="1">
      <c r="A23" s="212"/>
      <c r="B23" s="213" t="s">
        <v>106</v>
      </c>
      <c r="C23" s="55" t="s">
        <v>143</v>
      </c>
      <c r="D23" s="39">
        <v>0</v>
      </c>
      <c r="E23" s="39">
        <v>0</v>
      </c>
      <c r="F23" s="56" t="s">
        <v>144</v>
      </c>
    </row>
    <row r="24" spans="1:6" ht="15.75" thickBot="1">
      <c r="A24" s="212">
        <v>8</v>
      </c>
      <c r="B24" s="213" t="s">
        <v>107</v>
      </c>
      <c r="C24" s="39" t="s">
        <v>120</v>
      </c>
      <c r="D24" s="39">
        <v>0</v>
      </c>
      <c r="E24" s="39">
        <v>0</v>
      </c>
      <c r="F24" s="56" t="s">
        <v>144</v>
      </c>
    </row>
    <row r="25" spans="1:6" ht="15.75" thickBot="1">
      <c r="A25" s="212"/>
      <c r="B25" s="213" t="s">
        <v>107</v>
      </c>
      <c r="C25" s="55" t="s">
        <v>143</v>
      </c>
      <c r="D25" s="39">
        <v>0</v>
      </c>
      <c r="E25" s="39">
        <v>0</v>
      </c>
      <c r="F25" s="56" t="s">
        <v>144</v>
      </c>
    </row>
    <row r="26" spans="1:6" ht="15.75" thickBot="1">
      <c r="A26" s="212">
        <v>9</v>
      </c>
      <c r="B26" s="213" t="s">
        <v>22</v>
      </c>
      <c r="C26" s="39" t="s">
        <v>120</v>
      </c>
      <c r="D26" s="39">
        <v>31413</v>
      </c>
      <c r="E26" s="39">
        <v>293.3</v>
      </c>
      <c r="F26" s="56" t="s">
        <v>144</v>
      </c>
    </row>
    <row r="27" spans="1:6" ht="15.75" thickBot="1">
      <c r="A27" s="212"/>
      <c r="B27" s="213" t="s">
        <v>22</v>
      </c>
      <c r="C27" s="55" t="s">
        <v>143</v>
      </c>
      <c r="D27" s="39">
        <v>237</v>
      </c>
      <c r="E27" s="39">
        <v>579.24</v>
      </c>
      <c r="F27" s="56" t="s">
        <v>144</v>
      </c>
    </row>
    <row r="28" spans="1:6" ht="15.75" thickBot="1">
      <c r="A28" s="212">
        <v>10</v>
      </c>
      <c r="B28" s="213" t="s">
        <v>108</v>
      </c>
      <c r="C28" s="39" t="s">
        <v>120</v>
      </c>
      <c r="D28" s="39">
        <v>21225</v>
      </c>
      <c r="E28" s="39">
        <v>1922.8</v>
      </c>
      <c r="F28" s="56" t="s">
        <v>144</v>
      </c>
    </row>
    <row r="29" spans="1:6" ht="15.75" thickBot="1">
      <c r="A29" s="212"/>
      <c r="B29" s="213" t="s">
        <v>108</v>
      </c>
      <c r="C29" s="55" t="s">
        <v>143</v>
      </c>
      <c r="D29" s="39">
        <v>35</v>
      </c>
      <c r="E29" s="39">
        <v>10320.16</v>
      </c>
      <c r="F29" s="56" t="s">
        <v>144</v>
      </c>
    </row>
    <row r="30" spans="1:6" ht="15.75" thickBot="1">
      <c r="A30" s="212">
        <v>11</v>
      </c>
      <c r="B30" s="223" t="s">
        <v>86</v>
      </c>
      <c r="C30" s="39" t="s">
        <v>120</v>
      </c>
      <c r="D30" s="39">
        <v>91420</v>
      </c>
      <c r="E30" s="61">
        <v>3053.04</v>
      </c>
      <c r="F30" s="56" t="s">
        <v>144</v>
      </c>
    </row>
    <row r="31" spans="1:6" ht="15.75" thickBot="1">
      <c r="A31" s="222"/>
      <c r="B31" s="224" t="s">
        <v>121</v>
      </c>
      <c r="C31" s="55" t="s">
        <v>143</v>
      </c>
      <c r="D31" s="62">
        <v>718</v>
      </c>
      <c r="E31" s="61">
        <v>2328.83</v>
      </c>
      <c r="F31" s="56" t="s">
        <v>144</v>
      </c>
    </row>
    <row r="32" ht="15">
      <c r="E32" s="63"/>
    </row>
    <row r="33" spans="2:5" ht="15">
      <c r="B33" s="41" t="s">
        <v>122</v>
      </c>
      <c r="E33" s="63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C3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00390625" style="1" customWidth="1"/>
    <col min="2" max="2" width="24.421875" style="1" customWidth="1"/>
    <col min="3" max="3" width="10.00390625" style="1" customWidth="1"/>
    <col min="4" max="4" width="13.421875" style="1" customWidth="1"/>
    <col min="5" max="5" width="8.00390625" style="1" bestFit="1" customWidth="1"/>
    <col min="6" max="6" width="10.00390625" style="1" bestFit="1" customWidth="1"/>
    <col min="7" max="7" width="11.8515625" style="1" customWidth="1"/>
    <col min="8" max="8" width="10.00390625" style="1" bestFit="1" customWidth="1"/>
    <col min="9" max="9" width="11.421875" style="1" customWidth="1"/>
    <col min="10" max="10" width="10.00390625" style="1" bestFit="1" customWidth="1"/>
    <col min="11" max="26" width="7.8515625" style="1" customWidth="1"/>
    <col min="27" max="27" width="8.421875" style="1" customWidth="1"/>
    <col min="28" max="16384" width="9.140625" style="1" customWidth="1"/>
  </cols>
  <sheetData>
    <row r="1" spans="1:29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8"/>
      <c r="AC1" s="8"/>
    </row>
    <row r="2" spans="1:29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8"/>
      <c r="AC2" s="8"/>
    </row>
    <row r="3" spans="1:29" ht="20.25">
      <c r="A3" s="167" t="s">
        <v>89</v>
      </c>
      <c r="B3" s="167"/>
      <c r="C3" s="167"/>
      <c r="D3" s="167"/>
      <c r="E3" s="167"/>
      <c r="F3" s="167"/>
      <c r="G3" s="167"/>
      <c r="H3" s="19"/>
      <c r="I3" s="19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8"/>
      <c r="AC3" s="8"/>
    </row>
    <row r="4" spans="1:29" ht="15.75">
      <c r="A4" s="22" t="s">
        <v>129</v>
      </c>
      <c r="B4" s="22" t="s">
        <v>130</v>
      </c>
      <c r="C4" s="22"/>
      <c r="D4" s="22"/>
      <c r="E4" s="22"/>
      <c r="F4" s="22"/>
      <c r="G4" s="44"/>
      <c r="H4" s="19"/>
      <c r="I4" s="19"/>
      <c r="J4" s="19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8"/>
      <c r="AC4" s="8"/>
    </row>
    <row r="5" spans="1:29" ht="12.75">
      <c r="A5"/>
      <c r="B5"/>
      <c r="C5"/>
      <c r="D5"/>
      <c r="E5"/>
      <c r="F5"/>
      <c r="G5"/>
      <c r="H5"/>
      <c r="I5"/>
      <c r="J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8"/>
      <c r="AC5" s="8"/>
    </row>
    <row r="6" spans="1:29" ht="15.75">
      <c r="A6" s="26" t="s">
        <v>92</v>
      </c>
      <c r="B6" s="53" t="s">
        <v>94</v>
      </c>
      <c r="C6" s="26" t="s">
        <v>93</v>
      </c>
      <c r="D6" s="3" t="s">
        <v>167</v>
      </c>
      <c r="E6" s="26"/>
      <c r="F6" s="26"/>
      <c r="G6" s="26"/>
      <c r="H6" s="31"/>
      <c r="I6"/>
      <c r="J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8"/>
      <c r="AC6" s="8"/>
    </row>
    <row r="7" spans="1:29" ht="15">
      <c r="A7" s="32"/>
      <c r="B7" s="32"/>
      <c r="C7" s="32"/>
      <c r="D7" s="41" t="s">
        <v>146</v>
      </c>
      <c r="E7" s="32"/>
      <c r="F7" s="32"/>
      <c r="G7" s="32"/>
      <c r="H7" s="32"/>
      <c r="I7" s="32"/>
      <c r="J7" s="3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8"/>
      <c r="AC7" s="8"/>
    </row>
    <row r="8" spans="1:29" ht="15">
      <c r="A8" s="33"/>
      <c r="B8" s="32"/>
      <c r="C8" s="32"/>
      <c r="D8" s="45" t="s">
        <v>47</v>
      </c>
      <c r="E8" s="32"/>
      <c r="F8" s="32"/>
      <c r="G8" s="32"/>
      <c r="H8" s="32"/>
      <c r="I8" s="32"/>
      <c r="J8" s="3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8"/>
      <c r="AC8" s="8"/>
    </row>
    <row r="9" spans="1:29" ht="15.75">
      <c r="A9" s="225" t="s">
        <v>97</v>
      </c>
      <c r="B9" s="228" t="s">
        <v>130</v>
      </c>
      <c r="C9" s="228"/>
      <c r="D9" s="228"/>
      <c r="E9" s="228"/>
      <c r="F9" s="228"/>
      <c r="G9" s="32"/>
      <c r="H9" s="32"/>
      <c r="I9" s="32"/>
      <c r="J9" s="3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8"/>
      <c r="AC9" s="8"/>
    </row>
    <row r="10" spans="1:29" ht="11.25">
      <c r="A10" s="226"/>
      <c r="B10" s="225" t="s">
        <v>131</v>
      </c>
      <c r="C10" s="229" t="s">
        <v>98</v>
      </c>
      <c r="D10" s="229"/>
      <c r="E10" s="229" t="s">
        <v>145</v>
      </c>
      <c r="F10" s="229"/>
      <c r="G10" s="229" t="s">
        <v>132</v>
      </c>
      <c r="H10" s="229"/>
      <c r="I10" s="229" t="s">
        <v>133</v>
      </c>
      <c r="J10" s="22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8"/>
      <c r="AC10" s="8"/>
    </row>
    <row r="11" spans="1:29" ht="25.5" customHeight="1">
      <c r="A11" s="226"/>
      <c r="B11" s="226"/>
      <c r="C11" s="229"/>
      <c r="D11" s="229"/>
      <c r="E11" s="229"/>
      <c r="F11" s="229"/>
      <c r="G11" s="229"/>
      <c r="H11" s="229"/>
      <c r="I11" s="229"/>
      <c r="J11" s="22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8"/>
      <c r="AC11" s="8"/>
    </row>
    <row r="12" spans="1:29" ht="11.25">
      <c r="A12" s="226"/>
      <c r="B12" s="226"/>
      <c r="C12" s="230" t="s">
        <v>103</v>
      </c>
      <c r="D12" s="230" t="s">
        <v>102</v>
      </c>
      <c r="E12" s="230" t="s">
        <v>103</v>
      </c>
      <c r="F12" s="230" t="s">
        <v>102</v>
      </c>
      <c r="G12" s="230" t="s">
        <v>103</v>
      </c>
      <c r="H12" s="230" t="s">
        <v>102</v>
      </c>
      <c r="I12" s="230" t="s">
        <v>103</v>
      </c>
      <c r="J12" s="230" t="s">
        <v>102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8"/>
      <c r="AC12" s="8"/>
    </row>
    <row r="13" spans="1:29" ht="16.5" customHeight="1">
      <c r="A13" s="227"/>
      <c r="B13" s="227"/>
      <c r="C13" s="231"/>
      <c r="D13" s="232"/>
      <c r="E13" s="231"/>
      <c r="F13" s="232"/>
      <c r="G13" s="231"/>
      <c r="H13" s="232"/>
      <c r="I13" s="231"/>
      <c r="J13" s="23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8"/>
      <c r="AC13" s="8"/>
    </row>
    <row r="14" spans="1:29" ht="15">
      <c r="A14" s="46">
        <v>1</v>
      </c>
      <c r="B14" s="47" t="s">
        <v>134</v>
      </c>
      <c r="C14" s="135">
        <v>2199725</v>
      </c>
      <c r="D14" s="136">
        <v>110304.37</v>
      </c>
      <c r="E14" s="135">
        <v>2060679</v>
      </c>
      <c r="F14" s="136">
        <v>108817.51684167999</v>
      </c>
      <c r="G14" s="47">
        <v>7592761</v>
      </c>
      <c r="H14" s="54">
        <v>417460.29</v>
      </c>
      <c r="I14" s="47">
        <v>8839291</v>
      </c>
      <c r="J14" s="54">
        <v>404678.82684168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8"/>
      <c r="AC14" s="8"/>
    </row>
    <row r="15" spans="1:29" ht="15">
      <c r="A15" s="46">
        <v>2</v>
      </c>
      <c r="B15" s="47" t="s">
        <v>135</v>
      </c>
      <c r="C15" s="47">
        <v>113300</v>
      </c>
      <c r="D15" s="47">
        <v>4314.96</v>
      </c>
      <c r="E15" s="47">
        <v>116194</v>
      </c>
      <c r="F15" s="47">
        <v>5106.319149999999</v>
      </c>
      <c r="G15" s="47">
        <v>449675</v>
      </c>
      <c r="H15" s="54">
        <v>17586.83</v>
      </c>
      <c r="I15" s="47">
        <v>384087</v>
      </c>
      <c r="J15" s="54">
        <v>17414.54915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8"/>
      <c r="AC15" s="8"/>
    </row>
    <row r="16" spans="1:29" ht="15">
      <c r="A16" s="46">
        <v>3</v>
      </c>
      <c r="B16" s="47" t="s">
        <v>136</v>
      </c>
      <c r="C16" s="47">
        <v>45886</v>
      </c>
      <c r="D16" s="47">
        <v>1855.63</v>
      </c>
      <c r="E16" s="47">
        <v>39751</v>
      </c>
      <c r="F16" s="47">
        <v>2286.30972</v>
      </c>
      <c r="G16" s="47">
        <v>176481</v>
      </c>
      <c r="H16" s="54">
        <v>7189.97</v>
      </c>
      <c r="I16" s="47">
        <v>147658</v>
      </c>
      <c r="J16" s="54">
        <v>7988.32972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8"/>
      <c r="AC16" s="8"/>
    </row>
    <row r="17" spans="1:29" ht="15">
      <c r="A17" s="46">
        <v>4</v>
      </c>
      <c r="B17" s="47" t="s">
        <v>87</v>
      </c>
      <c r="C17" s="47">
        <v>172963</v>
      </c>
      <c r="D17" s="47">
        <v>37207.17</v>
      </c>
      <c r="E17" s="47">
        <v>99638</v>
      </c>
      <c r="F17" s="47">
        <v>23595.89445835</v>
      </c>
      <c r="G17" s="47">
        <v>618736</v>
      </c>
      <c r="H17" s="54">
        <v>138482.87</v>
      </c>
      <c r="I17" s="47">
        <v>316597</v>
      </c>
      <c r="J17" s="54">
        <v>99572.01445835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8"/>
      <c r="AC17" s="8"/>
    </row>
    <row r="18" spans="1:29" ht="15">
      <c r="A18" s="46">
        <f>+A17+1</f>
        <v>5</v>
      </c>
      <c r="B18" s="47" t="s">
        <v>137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54">
        <v>0</v>
      </c>
      <c r="I18" s="47">
        <v>0</v>
      </c>
      <c r="J18" s="54"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8"/>
      <c r="AC18" s="8"/>
    </row>
    <row r="19" spans="1:29" ht="15">
      <c r="A19" s="46">
        <f>+A18+1</f>
        <v>6</v>
      </c>
      <c r="B19" s="47" t="s">
        <v>88</v>
      </c>
      <c r="C19" s="47">
        <v>510925</v>
      </c>
      <c r="D19" s="47">
        <v>60118.69</v>
      </c>
      <c r="E19" s="47">
        <v>825711</v>
      </c>
      <c r="F19" s="47">
        <v>48002.66</v>
      </c>
      <c r="G19" s="47">
        <v>2892430</v>
      </c>
      <c r="H19" s="54">
        <v>249862.56</v>
      </c>
      <c r="I19" s="47">
        <v>2180458</v>
      </c>
      <c r="J19" s="54">
        <v>211133.2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8"/>
      <c r="AC19" s="8"/>
    </row>
    <row r="20" spans="1:29" ht="15">
      <c r="A20" s="46"/>
      <c r="B20" s="48" t="s">
        <v>138</v>
      </c>
      <c r="C20" s="47">
        <f>SUM(C14:C19)</f>
        <v>3042799</v>
      </c>
      <c r="D20" s="47">
        <f>SUM(D14:D19)</f>
        <v>213800.82</v>
      </c>
      <c r="E20" s="47">
        <v>3141973</v>
      </c>
      <c r="F20" s="54">
        <v>187808.70017003</v>
      </c>
      <c r="G20" s="47">
        <v>11730083</v>
      </c>
      <c r="H20" s="54">
        <v>830582.52</v>
      </c>
      <c r="I20" s="47">
        <v>11868091</v>
      </c>
      <c r="J20" s="54">
        <v>740786.92017003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8"/>
      <c r="AC20" s="8"/>
    </row>
    <row r="21" spans="1:29" ht="15">
      <c r="A21" s="46">
        <v>1</v>
      </c>
      <c r="B21" s="47" t="s">
        <v>139</v>
      </c>
      <c r="C21" s="47">
        <v>0</v>
      </c>
      <c r="D21" s="54">
        <v>0</v>
      </c>
      <c r="E21" s="47">
        <v>0</v>
      </c>
      <c r="F21" s="54">
        <v>0</v>
      </c>
      <c r="G21" s="47">
        <v>0</v>
      </c>
      <c r="H21" s="54">
        <v>0</v>
      </c>
      <c r="I21" s="47">
        <v>0</v>
      </c>
      <c r="J21" s="54"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8"/>
      <c r="AC21" s="8"/>
    </row>
    <row r="22" spans="1:29" ht="15">
      <c r="A22" s="46"/>
      <c r="B22" s="48" t="s">
        <v>140</v>
      </c>
      <c r="C22" s="47">
        <f>C20</f>
        <v>3042799</v>
      </c>
      <c r="D22" s="54">
        <f>D20</f>
        <v>213800.82</v>
      </c>
      <c r="E22" s="47">
        <v>3141973</v>
      </c>
      <c r="F22" s="54">
        <v>187808.70017003</v>
      </c>
      <c r="G22" s="47">
        <f>G20</f>
        <v>11730083</v>
      </c>
      <c r="H22" s="54">
        <f>H20</f>
        <v>830582.52</v>
      </c>
      <c r="I22" s="47">
        <v>11868091</v>
      </c>
      <c r="J22" s="54">
        <v>740786.92017003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8"/>
      <c r="AC22" s="8"/>
    </row>
    <row r="23" spans="1:29" ht="15">
      <c r="A23" s="49"/>
      <c r="B23" s="50"/>
      <c r="C23" s="51"/>
      <c r="D23" s="51"/>
      <c r="E23" s="51"/>
      <c r="F23" s="51"/>
      <c r="G23" s="34"/>
      <c r="H23" s="34"/>
      <c r="I23" s="34"/>
      <c r="J23" s="3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8"/>
      <c r="AC23" s="8"/>
    </row>
    <row r="24" spans="1:29" ht="15">
      <c r="A24" s="32" t="s">
        <v>109</v>
      </c>
      <c r="B24" s="32"/>
      <c r="C24" s="32"/>
      <c r="D24" s="32"/>
      <c r="E24" s="32"/>
      <c r="F24" s="32"/>
      <c r="G24" s="32"/>
      <c r="H24" s="32"/>
      <c r="I24" s="32"/>
      <c r="J24" s="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8"/>
      <c r="AC24" s="8"/>
    </row>
    <row r="25" spans="1:29" ht="15">
      <c r="A25" s="32" t="s">
        <v>141</v>
      </c>
      <c r="B25" s="32"/>
      <c r="C25" s="32"/>
      <c r="D25" s="32"/>
      <c r="E25" s="32"/>
      <c r="F25" s="32"/>
      <c r="G25" s="32"/>
      <c r="H25" s="32"/>
      <c r="I25" s="32"/>
      <c r="J25" s="3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8"/>
      <c r="AC25" s="8"/>
    </row>
    <row r="26" spans="1:29" ht="15">
      <c r="A26" s="32" t="s">
        <v>142</v>
      </c>
      <c r="B26" s="32"/>
      <c r="C26" s="32"/>
      <c r="D26" s="32"/>
      <c r="E26" s="32"/>
      <c r="F26" s="32"/>
      <c r="G26" s="32"/>
      <c r="H26" s="32"/>
      <c r="I26" s="32"/>
      <c r="J26" s="3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39" spans="2:3" ht="11.25">
      <c r="B39" s="133"/>
      <c r="C39" s="134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921181</cp:lastModifiedBy>
  <cp:lastPrinted>2015-06-03T11:59:58Z</cp:lastPrinted>
  <dcterms:created xsi:type="dcterms:W3CDTF">1996-10-14T23:33:28Z</dcterms:created>
  <dcterms:modified xsi:type="dcterms:W3CDTF">2016-05-23T10:06:03Z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