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20" windowWidth="15180" windowHeight="7884"/>
  </bookViews>
  <sheets>
    <sheet name="NL-38" sheetId="1" r:id="rId1"/>
  </sheets>
  <externalReferences>
    <externalReference r:id="rId2"/>
  </externalReferences>
  <definedNames>
    <definedName name="_xlnm.Print_Titles" localSheetId="0">'NL-38'!$5:$5</definedName>
  </definedNames>
  <calcPr calcId="125725" fullCalcOnLoad="1"/>
</workbook>
</file>

<file path=xl/calcChain.xml><?xml version="1.0" encoding="utf-8"?>
<calcChain xmlns="http://schemas.openxmlformats.org/spreadsheetml/2006/main">
  <c r="G11" i="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J31"/>
</calcChain>
</file>

<file path=xl/sharedStrings.xml><?xml version="1.0" encoding="utf-8"?>
<sst xmlns="http://schemas.openxmlformats.org/spreadsheetml/2006/main" count="70" uniqueCount="42">
  <si>
    <t>Premium collected against Standalone TP policies</t>
  </si>
  <si>
    <t>Prem. (INR-lakhs)</t>
  </si>
  <si>
    <t>No of poli-cies</t>
  </si>
  <si>
    <t>No of persons covered</t>
  </si>
  <si>
    <t>Grand Total</t>
  </si>
  <si>
    <t>All Other Miscellaneous</t>
  </si>
  <si>
    <t>Credit Insurance</t>
  </si>
  <si>
    <t>Crop Insurance</t>
  </si>
  <si>
    <t>Overseas medical Insurance</t>
  </si>
  <si>
    <t>Health Insurance</t>
  </si>
  <si>
    <t>Personal Accident</t>
  </si>
  <si>
    <t>Liability insurance</t>
  </si>
  <si>
    <t>Engineering</t>
  </si>
  <si>
    <t>Aviation</t>
  </si>
  <si>
    <t>*any other segment contributing more than 5% of the total premium needs to be shown separately</t>
  </si>
  <si>
    <t xml:space="preserve">     Figure '0' in those fields will imply no business in the segment.</t>
  </si>
  <si>
    <t xml:space="preserve">2. The line of business which are not applicable for any company should be filled up with NA. </t>
  </si>
  <si>
    <t>1. Premium stands for amount of premium</t>
  </si>
  <si>
    <t>Others*</t>
  </si>
  <si>
    <t xml:space="preserve">Health </t>
  </si>
  <si>
    <t>Employer's Liability</t>
  </si>
  <si>
    <t>Workmen's Compensation</t>
  </si>
  <si>
    <t>Motor OD</t>
  </si>
  <si>
    <t>Motor TP</t>
  </si>
  <si>
    <t>Cargo &amp; Hull</t>
  </si>
  <si>
    <t>Fire</t>
  </si>
  <si>
    <t>No. of Policies</t>
  </si>
  <si>
    <t>Premium</t>
  </si>
  <si>
    <t>same period of the previos year</t>
  </si>
  <si>
    <t>upto the period</t>
  </si>
  <si>
    <t>Same Quarter previous year</t>
  </si>
  <si>
    <t>Current Quarter</t>
  </si>
  <si>
    <t>Line of Business</t>
  </si>
  <si>
    <t>Sl.No.</t>
  </si>
  <si>
    <t xml:space="preserve"> Quarterly Business Returns across line of Business</t>
  </si>
  <si>
    <t>(Rs in Lakhs)</t>
  </si>
  <si>
    <t>01/07/2016 to 30/09/2016</t>
  </si>
  <si>
    <t>Date:</t>
  </si>
  <si>
    <t>THE ORIENTAL INSURANCE COMPANY LIMITED</t>
  </si>
  <si>
    <t>Insurer:</t>
  </si>
  <si>
    <t>FORM NL-38</t>
  </si>
  <si>
    <t>PERIODIC DISCLOSURES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</si>
</sst>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</borders>
  <cellStyleXfs count="3">
    <xf numFmtId="0" fontId="0" fillId="0" borderId="0"/>
    <xf numFmtId="0" fontId="3" fillId="0" borderId="0"/>
    <xf numFmtId="0" fontId="13" fillId="0" borderId="0"/>
  </cellStyleXfs>
  <cellXfs count="35">
    <xf numFmtId="0" fontId="0" fillId="0" borderId="0" xfId="0"/>
    <xf numFmtId="0" fontId="3" fillId="0" borderId="0" xfId="1"/>
    <xf numFmtId="0" fontId="3" fillId="0" borderId="0" xfId="1" applyFont="1"/>
    <xf numFmtId="0" fontId="3" fillId="2" borderId="1" xfId="1" applyFill="1" applyBorder="1"/>
    <xf numFmtId="1" fontId="3" fillId="2" borderId="1" xfId="1" applyNumberFormat="1" applyFill="1" applyBorder="1"/>
    <xf numFmtId="2" fontId="3" fillId="2" borderId="1" xfId="1" applyNumberFormat="1" applyFill="1" applyBorder="1"/>
    <xf numFmtId="0" fontId="3" fillId="2" borderId="1" xfId="1" applyFont="1" applyFill="1" applyBorder="1"/>
    <xf numFmtId="0" fontId="3" fillId="2" borderId="1" xfId="1" applyFill="1" applyBorder="1" applyAlignment="1">
      <alignment horizontal="center"/>
    </xf>
    <xf numFmtId="0" fontId="3" fillId="2" borderId="2" xfId="1" applyFill="1" applyBorder="1"/>
    <xf numFmtId="1" fontId="3" fillId="2" borderId="2" xfId="1" applyNumberFormat="1" applyFill="1" applyBorder="1"/>
    <xf numFmtId="2" fontId="3" fillId="2" borderId="2" xfId="1" applyNumberFormat="1" applyFill="1" applyBorder="1"/>
    <xf numFmtId="0" fontId="3" fillId="2" borderId="2" xfId="1" applyFill="1" applyBorder="1" applyAlignment="1">
      <alignment horizontal="right"/>
    </xf>
    <xf numFmtId="0" fontId="3" fillId="2" borderId="2" xfId="1" applyFont="1" applyFill="1" applyBorder="1"/>
    <xf numFmtId="0" fontId="3" fillId="2" borderId="2" xfId="1" applyFill="1" applyBorder="1" applyAlignment="1">
      <alignment horizontal="center"/>
    </xf>
    <xf numFmtId="0" fontId="2" fillId="2" borderId="2" xfId="1" applyFont="1" applyFill="1" applyBorder="1"/>
    <xf numFmtId="0" fontId="2" fillId="2" borderId="2" xfId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0" fontId="3" fillId="0" borderId="0" xfId="1" applyFill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7" fillId="0" borderId="0" xfId="1" applyFont="1"/>
    <xf numFmtId="0" fontId="8" fillId="0" borderId="0" xfId="0" applyFont="1"/>
    <xf numFmtId="0" fontId="9" fillId="0" borderId="0" xfId="0" applyFont="1"/>
    <xf numFmtId="0" fontId="9" fillId="0" borderId="8" xfId="0" applyFont="1" applyBorder="1"/>
    <xf numFmtId="0" fontId="10" fillId="0" borderId="0" xfId="0" applyFont="1"/>
    <xf numFmtId="0" fontId="0" fillId="0" borderId="0" xfId="0" applyBorder="1"/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/>
    <xf numFmtId="0" fontId="12" fillId="6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ICL/2016/November/29/NL%2022,24,25,38,%2039,40%20first%20quarter%202016-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2495.6044240000001</v>
          </cell>
        </row>
      </sheetData>
      <sheetData sheetId="1"/>
      <sheetData sheetId="2"/>
      <sheetData sheetId="3"/>
      <sheetData sheetId="4">
        <row r="11">
          <cell r="G11">
            <v>34576.365872000002</v>
          </cell>
          <cell r="H11">
            <v>161572</v>
          </cell>
        </row>
        <row r="12">
          <cell r="G12">
            <v>12586.895204199998</v>
          </cell>
          <cell r="H12">
            <v>41299</v>
          </cell>
        </row>
        <row r="13">
          <cell r="G13">
            <v>54247.695609999995</v>
          </cell>
          <cell r="H13">
            <v>1872007</v>
          </cell>
        </row>
        <row r="14">
          <cell r="G14">
            <v>32329.955505700003</v>
          </cell>
          <cell r="H14">
            <v>1489564</v>
          </cell>
        </row>
        <row r="15">
          <cell r="G15">
            <v>8936.7998069400019</v>
          </cell>
          <cell r="H15">
            <v>8880</v>
          </cell>
        </row>
        <row r="16">
          <cell r="G16">
            <v>1972.2200000000003</v>
          </cell>
          <cell r="H16">
            <v>16028</v>
          </cell>
        </row>
        <row r="17">
          <cell r="G17">
            <v>0</v>
          </cell>
          <cell r="H17">
            <v>0</v>
          </cell>
        </row>
        <row r="18">
          <cell r="G18">
            <v>1982.5879</v>
          </cell>
          <cell r="H18">
            <v>59</v>
          </cell>
        </row>
        <row r="19">
          <cell r="G19">
            <v>5627.5305799999996</v>
          </cell>
          <cell r="H19">
            <v>152787</v>
          </cell>
        </row>
        <row r="20">
          <cell r="G20">
            <v>84253.440568000005</v>
          </cell>
          <cell r="H20">
            <v>210427</v>
          </cell>
        </row>
        <row r="21">
          <cell r="G21">
            <v>14267.708953160007</v>
          </cell>
          <cell r="H21">
            <v>223559</v>
          </cell>
        </row>
      </sheetData>
      <sheetData sheetId="5"/>
      <sheetData sheetId="6">
        <row r="14">
          <cell r="G14">
            <v>1737213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3"/>
  <sheetViews>
    <sheetView tabSelected="1" topLeftCell="D4" workbookViewId="0">
      <selection activeCell="A22" sqref="A22:IV22"/>
    </sheetView>
  </sheetViews>
  <sheetFormatPr defaultColWidth="9.109375" defaultRowHeight="14.4"/>
  <cols>
    <col min="1" max="1" width="7.5546875" style="1" customWidth="1"/>
    <col min="2" max="2" width="19.44140625" style="1" customWidth="1"/>
    <col min="3" max="3" width="14.33203125" style="1" bestFit="1" customWidth="1"/>
    <col min="4" max="4" width="15.6640625" style="1" bestFit="1" customWidth="1"/>
    <col min="5" max="5" width="14.33203125" style="1" bestFit="1" customWidth="1"/>
    <col min="6" max="6" width="18.88671875" style="1" customWidth="1"/>
    <col min="7" max="7" width="17" style="1" customWidth="1"/>
    <col min="8" max="8" width="15.6640625" style="1" customWidth="1"/>
    <col min="9" max="9" width="15.5546875" style="1" customWidth="1"/>
    <col min="10" max="10" width="21.33203125" style="1" customWidth="1"/>
    <col min="11" max="16384" width="9.109375" style="1"/>
  </cols>
  <sheetData>
    <row r="1" spans="1:10" s="30" customFormat="1" ht="21">
      <c r="A1" s="34" t="s">
        <v>41</v>
      </c>
      <c r="B1" s="34"/>
      <c r="C1" s="34"/>
      <c r="D1" s="34"/>
      <c r="E1" s="34"/>
      <c r="F1" s="34"/>
      <c r="G1" s="34"/>
    </row>
    <row r="2" spans="1:10" s="30" customFormat="1" ht="15.6">
      <c r="A2" s="33" t="s">
        <v>40</v>
      </c>
      <c r="B2" s="33" t="s">
        <v>34</v>
      </c>
      <c r="C2" s="33"/>
      <c r="D2" s="32"/>
      <c r="E2" s="33"/>
      <c r="F2" s="32"/>
      <c r="G2" s="31"/>
    </row>
    <row r="3" spans="1:10" customFormat="1" ht="13.2"/>
    <row r="4" spans="1:10" customFormat="1" ht="13.2">
      <c r="A4" s="27" t="s">
        <v>39</v>
      </c>
      <c r="B4" s="29" t="s">
        <v>38</v>
      </c>
      <c r="C4" s="27" t="s">
        <v>37</v>
      </c>
      <c r="D4" s="29" t="s">
        <v>36</v>
      </c>
      <c r="E4" s="27"/>
      <c r="F4" s="28"/>
      <c r="G4" s="27"/>
      <c r="H4" s="26"/>
    </row>
    <row r="6" spans="1:10">
      <c r="A6" s="25"/>
      <c r="B6" s="25"/>
      <c r="C6" s="25" t="s">
        <v>35</v>
      </c>
      <c r="E6" s="25"/>
    </row>
    <row r="7" spans="1:10" ht="15" customHeight="1">
      <c r="A7" s="24" t="s">
        <v>34</v>
      </c>
      <c r="B7" s="23"/>
      <c r="C7" s="23"/>
      <c r="D7" s="23"/>
      <c r="E7" s="23"/>
      <c r="F7" s="23"/>
    </row>
    <row r="8" spans="1:10" ht="15.75" customHeight="1">
      <c r="A8" s="24"/>
      <c r="B8" s="23"/>
      <c r="C8" s="23"/>
      <c r="D8" s="23"/>
      <c r="E8" s="23"/>
      <c r="F8" s="23"/>
    </row>
    <row r="9" spans="1:10" s="17" customFormat="1" ht="15.75" customHeight="1">
      <c r="A9" s="20" t="s">
        <v>33</v>
      </c>
      <c r="B9" s="19" t="s">
        <v>32</v>
      </c>
      <c r="C9" s="22" t="s">
        <v>31</v>
      </c>
      <c r="D9" s="21"/>
      <c r="E9" s="22" t="s">
        <v>30</v>
      </c>
      <c r="F9" s="21"/>
      <c r="G9" s="22" t="s">
        <v>29</v>
      </c>
      <c r="H9" s="21"/>
      <c r="I9" s="22" t="s">
        <v>28</v>
      </c>
      <c r="J9" s="21"/>
    </row>
    <row r="10" spans="1:10" s="17" customFormat="1" ht="15.75" customHeight="1">
      <c r="A10" s="20"/>
      <c r="B10" s="19"/>
      <c r="C10" s="18" t="s">
        <v>27</v>
      </c>
      <c r="D10" s="18" t="s">
        <v>26</v>
      </c>
      <c r="E10" s="18" t="s">
        <v>27</v>
      </c>
      <c r="F10" s="18" t="s">
        <v>26</v>
      </c>
      <c r="G10" s="18" t="s">
        <v>27</v>
      </c>
      <c r="H10" s="18" t="s">
        <v>26</v>
      </c>
      <c r="I10" s="18" t="s">
        <v>27</v>
      </c>
      <c r="J10" s="18" t="s">
        <v>26</v>
      </c>
    </row>
    <row r="11" spans="1:10" ht="15" customHeight="1">
      <c r="A11" s="13">
        <v>1</v>
      </c>
      <c r="B11" s="8" t="s">
        <v>25</v>
      </c>
      <c r="C11" s="16">
        <v>20304.839999999997</v>
      </c>
      <c r="D11" s="14">
        <v>134960</v>
      </c>
      <c r="E11" s="8">
        <v>23290.99</v>
      </c>
      <c r="F11" s="8">
        <v>128992</v>
      </c>
      <c r="G11" s="10">
        <f>C11+'[1]NL-38'!G11</f>
        <v>54881.205871999999</v>
      </c>
      <c r="H11" s="9">
        <f>D11+'[1]NL-38'!H11</f>
        <v>296532</v>
      </c>
      <c r="I11" s="8">
        <v>55585.51</v>
      </c>
      <c r="J11" s="8">
        <v>277648</v>
      </c>
    </row>
    <row r="12" spans="1:10">
      <c r="A12" s="13">
        <v>2</v>
      </c>
      <c r="B12" s="8" t="s">
        <v>24</v>
      </c>
      <c r="C12" s="15">
        <v>9470.09</v>
      </c>
      <c r="D12" s="14">
        <v>37676</v>
      </c>
      <c r="E12" s="8">
        <v>11204.32</v>
      </c>
      <c r="F12" s="8">
        <v>42804</v>
      </c>
      <c r="G12" s="10">
        <f>C12+'[1]NL-38'!G12</f>
        <v>22056.985204199998</v>
      </c>
      <c r="H12" s="9">
        <f>D12+'[1]NL-38'!H12</f>
        <v>78975</v>
      </c>
      <c r="I12" s="8">
        <v>24217.919999999998</v>
      </c>
      <c r="J12" s="8">
        <v>86606</v>
      </c>
    </row>
    <row r="13" spans="1:10">
      <c r="A13" s="13">
        <v>3</v>
      </c>
      <c r="B13" s="8" t="s">
        <v>23</v>
      </c>
      <c r="C13" s="11">
        <v>54807.249999999993</v>
      </c>
      <c r="D13" s="8">
        <v>1864387</v>
      </c>
      <c r="E13" s="8">
        <v>44884.93</v>
      </c>
      <c r="F13" s="8">
        <v>1980347</v>
      </c>
      <c r="G13" s="10">
        <f>C13+'[1]NL-38'!G13</f>
        <v>109054.94561</v>
      </c>
      <c r="H13" s="9">
        <f>D13+'[1]NL-38'!H13</f>
        <v>3736394</v>
      </c>
      <c r="I13" s="8">
        <v>89380.58</v>
      </c>
      <c r="J13" s="8">
        <v>3932153</v>
      </c>
    </row>
    <row r="14" spans="1:10">
      <c r="A14" s="13">
        <v>4</v>
      </c>
      <c r="B14" s="8" t="s">
        <v>22</v>
      </c>
      <c r="C14" s="11">
        <v>32537.169999999995</v>
      </c>
      <c r="D14" s="8">
        <v>1470002</v>
      </c>
      <c r="E14" s="8">
        <v>29804.93</v>
      </c>
      <c r="F14" s="8">
        <v>1549999</v>
      </c>
      <c r="G14" s="10">
        <f>C14+'[1]NL-38'!G14</f>
        <v>64867.125505699994</v>
      </c>
      <c r="H14" s="9">
        <f>D14+'[1]NL-38'!H14</f>
        <v>2959566</v>
      </c>
      <c r="I14" s="8">
        <v>59952.6</v>
      </c>
      <c r="J14" s="8">
        <v>3079616</v>
      </c>
    </row>
    <row r="15" spans="1:10">
      <c r="A15" s="13">
        <v>5</v>
      </c>
      <c r="B15" s="8" t="s">
        <v>12</v>
      </c>
      <c r="C15" s="11">
        <v>6063.7599999999984</v>
      </c>
      <c r="D15" s="8">
        <v>9067</v>
      </c>
      <c r="E15" s="8">
        <v>6928.48</v>
      </c>
      <c r="F15" s="8">
        <v>7182</v>
      </c>
      <c r="G15" s="10">
        <f>C15+'[1]NL-38'!G15</f>
        <v>15000.55980694</v>
      </c>
      <c r="H15" s="9">
        <f>D15+'[1]NL-38'!H15</f>
        <v>17947</v>
      </c>
      <c r="I15" s="8">
        <v>16912.239999999998</v>
      </c>
      <c r="J15" s="8">
        <v>15908</v>
      </c>
    </row>
    <row r="16" spans="1:10">
      <c r="A16" s="13">
        <v>6</v>
      </c>
      <c r="B16" s="8" t="s">
        <v>21</v>
      </c>
      <c r="C16" s="11">
        <v>1668.78</v>
      </c>
      <c r="D16" s="8">
        <v>14494</v>
      </c>
      <c r="E16" s="8">
        <v>1895.29</v>
      </c>
      <c r="F16" s="8">
        <v>16787</v>
      </c>
      <c r="G16" s="10">
        <f>C16+'[1]NL-38'!G16</f>
        <v>3641</v>
      </c>
      <c r="H16" s="9">
        <f>D16+'[1]NL-38'!H16</f>
        <v>30522</v>
      </c>
      <c r="I16" s="8">
        <v>3927.34</v>
      </c>
      <c r="J16" s="8">
        <v>34081</v>
      </c>
    </row>
    <row r="17" spans="1:22">
      <c r="A17" s="13">
        <v>7</v>
      </c>
      <c r="B17" s="8" t="s">
        <v>20</v>
      </c>
      <c r="C17" s="11">
        <v>0</v>
      </c>
      <c r="D17" s="8">
        <v>0</v>
      </c>
      <c r="E17" s="8">
        <v>0</v>
      </c>
      <c r="F17" s="8">
        <v>0</v>
      </c>
      <c r="G17" s="10">
        <f>C17+'[1]NL-38'!G17</f>
        <v>0</v>
      </c>
      <c r="H17" s="9">
        <f>D17+'[1]NL-38'!H17</f>
        <v>0</v>
      </c>
      <c r="I17" s="8">
        <v>0</v>
      </c>
      <c r="J17" s="8">
        <v>0</v>
      </c>
    </row>
    <row r="18" spans="1:22">
      <c r="A18" s="13">
        <v>8</v>
      </c>
      <c r="B18" s="8" t="s">
        <v>13</v>
      </c>
      <c r="C18" s="11">
        <v>2560.7000000000007</v>
      </c>
      <c r="D18" s="8">
        <v>138</v>
      </c>
      <c r="E18" s="8">
        <v>2533.02</v>
      </c>
      <c r="F18" s="8">
        <v>136</v>
      </c>
      <c r="G18" s="10">
        <f>C18+'[1]NL-38'!G18</f>
        <v>4543.2879000000012</v>
      </c>
      <c r="H18" s="9">
        <f>D18+'[1]NL-38'!H18</f>
        <v>197</v>
      </c>
      <c r="I18" s="8">
        <v>4791.83</v>
      </c>
      <c r="J18" s="8">
        <v>211</v>
      </c>
    </row>
    <row r="19" spans="1:22">
      <c r="A19" s="13">
        <v>9</v>
      </c>
      <c r="B19" s="8" t="s">
        <v>10</v>
      </c>
      <c r="C19" s="11">
        <v>22831.48</v>
      </c>
      <c r="D19" s="8">
        <v>168807</v>
      </c>
      <c r="E19" s="8">
        <v>3513.41</v>
      </c>
      <c r="F19" s="8">
        <v>190177</v>
      </c>
      <c r="G19" s="10">
        <f>C19+'[1]NL-38'!G19</f>
        <v>28459.010579999998</v>
      </c>
      <c r="H19" s="9">
        <f>D19+'[1]NL-38'!H19</f>
        <v>321594</v>
      </c>
      <c r="I19" s="8">
        <v>7703.84</v>
      </c>
      <c r="J19" s="8">
        <v>358365</v>
      </c>
    </row>
    <row r="20" spans="1:22">
      <c r="A20" s="13">
        <v>10</v>
      </c>
      <c r="B20" s="12" t="s">
        <v>19</v>
      </c>
      <c r="C20" s="11">
        <v>77331.13</v>
      </c>
      <c r="D20" s="8">
        <v>251845</v>
      </c>
      <c r="E20" s="8">
        <v>63995.77</v>
      </c>
      <c r="F20" s="8">
        <v>345093</v>
      </c>
      <c r="G20" s="10">
        <f>C20+'[1]NL-38'!G20</f>
        <v>161584.57056800002</v>
      </c>
      <c r="H20" s="9">
        <f>D20+'[1]NL-38'!H20</f>
        <v>462272</v>
      </c>
      <c r="I20" s="8">
        <v>129162.45999999999</v>
      </c>
      <c r="J20" s="8">
        <v>645522</v>
      </c>
    </row>
    <row r="21" spans="1:22">
      <c r="A21" s="7">
        <v>11</v>
      </c>
      <c r="B21" s="6" t="s">
        <v>18</v>
      </c>
      <c r="C21" s="5">
        <v>44106.719999999928</v>
      </c>
      <c r="D21" s="4">
        <v>209712</v>
      </c>
      <c r="E21" s="3">
        <v>13057.11</v>
      </c>
      <c r="F21" s="3">
        <v>202359</v>
      </c>
      <c r="G21" s="5">
        <f>C21+'[1]NL-38'!G21</f>
        <v>58374.428953159935</v>
      </c>
      <c r="H21" s="4">
        <f>D21+'[1]NL-38'!H21</f>
        <v>433271</v>
      </c>
      <c r="I21" s="3">
        <v>27032.880000000001</v>
      </c>
      <c r="J21" s="3">
        <v>411670</v>
      </c>
    </row>
    <row r="22" spans="1:22">
      <c r="A22" s="1" t="s">
        <v>17</v>
      </c>
    </row>
    <row r="23" spans="1:22">
      <c r="A23" s="1" t="s">
        <v>16</v>
      </c>
    </row>
    <row r="24" spans="1:22">
      <c r="A24" s="1" t="s">
        <v>15</v>
      </c>
    </row>
    <row r="25" spans="1:22">
      <c r="A25" s="2" t="s">
        <v>14</v>
      </c>
    </row>
    <row r="27" spans="1:22">
      <c r="B27" s="1" t="s">
        <v>13</v>
      </c>
      <c r="D27" s="1" t="s">
        <v>12</v>
      </c>
      <c r="F27" s="1" t="s">
        <v>11</v>
      </c>
      <c r="H27" s="1" t="s">
        <v>10</v>
      </c>
      <c r="J27" s="1" t="s">
        <v>9</v>
      </c>
      <c r="M27" s="1" t="s">
        <v>8</v>
      </c>
      <c r="O27" s="1" t="s">
        <v>7</v>
      </c>
      <c r="Q27" s="1" t="s">
        <v>6</v>
      </c>
      <c r="S27" s="1" t="s">
        <v>5</v>
      </c>
      <c r="U27" s="1" t="s">
        <v>4</v>
      </c>
    </row>
    <row r="28" spans="1:22">
      <c r="B28" s="1" t="s">
        <v>2</v>
      </c>
      <c r="C28" s="1" t="s">
        <v>1</v>
      </c>
      <c r="D28" s="1" t="s">
        <v>2</v>
      </c>
      <c r="E28" s="1" t="s">
        <v>1</v>
      </c>
      <c r="F28" s="1" t="s">
        <v>2</v>
      </c>
      <c r="G28" s="1" t="s">
        <v>1</v>
      </c>
      <c r="H28" s="1" t="s">
        <v>2</v>
      </c>
      <c r="I28" s="1" t="s">
        <v>1</v>
      </c>
      <c r="J28" s="1" t="s">
        <v>2</v>
      </c>
      <c r="K28" s="1" t="s">
        <v>3</v>
      </c>
      <c r="L28" s="1" t="s">
        <v>1</v>
      </c>
      <c r="M28" s="1" t="s">
        <v>2</v>
      </c>
      <c r="N28" s="1" t="s">
        <v>1</v>
      </c>
      <c r="O28" s="1" t="s">
        <v>2</v>
      </c>
      <c r="P28" s="1" t="s">
        <v>1</v>
      </c>
      <c r="Q28" s="1" t="s">
        <v>2</v>
      </c>
      <c r="R28" s="1" t="s">
        <v>1</v>
      </c>
      <c r="S28" s="1" t="s">
        <v>2</v>
      </c>
      <c r="T28" s="1" t="s">
        <v>1</v>
      </c>
      <c r="U28" s="1" t="s">
        <v>2</v>
      </c>
      <c r="V28" s="1" t="s">
        <v>1</v>
      </c>
    </row>
    <row r="29" spans="1:22">
      <c r="B29" s="1">
        <v>138</v>
      </c>
      <c r="C29" s="1">
        <v>2560.7000000000007</v>
      </c>
      <c r="D29" s="1">
        <v>9108</v>
      </c>
      <c r="E29" s="1">
        <v>6063.7599999999984</v>
      </c>
      <c r="F29" s="1">
        <v>31378</v>
      </c>
      <c r="G29" s="1">
        <v>3094.7200000000003</v>
      </c>
      <c r="H29" s="1">
        <v>170663</v>
      </c>
      <c r="I29" s="1">
        <v>22831.48</v>
      </c>
      <c r="J29" s="1">
        <v>185199</v>
      </c>
      <c r="K29" s="1">
        <v>671425</v>
      </c>
      <c r="L29" s="1">
        <v>76986.820000000007</v>
      </c>
      <c r="M29" s="1">
        <v>21368</v>
      </c>
      <c r="N29" s="1">
        <v>344.30999999999995</v>
      </c>
      <c r="O29" s="1">
        <v>0</v>
      </c>
      <c r="P29" s="1">
        <v>0</v>
      </c>
      <c r="Q29" s="1">
        <v>0</v>
      </c>
      <c r="S29" s="1">
        <v>239677</v>
      </c>
      <c r="T29" s="1">
        <v>42680.78</v>
      </c>
      <c r="U29" s="1">
        <v>4669830</v>
      </c>
      <c r="V29" s="1">
        <v>271681.91999999993</v>
      </c>
    </row>
    <row r="31" spans="1:22">
      <c r="J31" s="1">
        <f>J29+M29</f>
        <v>206567</v>
      </c>
    </row>
    <row r="32" spans="1:22">
      <c r="A32" s="1" t="s">
        <v>0</v>
      </c>
    </row>
    <row r="33" spans="1:1">
      <c r="A33" s="1">
        <v>10209.067284000001</v>
      </c>
    </row>
  </sheetData>
  <mergeCells count="8">
    <mergeCell ref="A1:G1"/>
    <mergeCell ref="G9:H9"/>
    <mergeCell ref="I9:J9"/>
    <mergeCell ref="A7:F8"/>
    <mergeCell ref="A9:A10"/>
    <mergeCell ref="B9:B10"/>
    <mergeCell ref="C9:D9"/>
    <mergeCell ref="E9:F9"/>
  </mergeCells>
  <printOptions horizontalCentered="1" verticalCentered="1"/>
  <pageMargins left="0" right="0" top="0" bottom="0" header="0" footer="0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NL-38</vt:lpstr>
      <vt:lpstr>'NL-38'!Print_Titles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2016-11-29T05:27:38Z</dcterms:created>
  <dcterms:modified xsi:type="dcterms:W3CDTF">2016-11-29T05:28:00Z</dcterms:modified>
</cp:coreProperties>
</file>